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<sst xmlns="http://schemas.openxmlformats.org/spreadsheetml/2006/main" count="20236" uniqueCount="4048">
  <si>
    <t>去哪儿网酒店预付对账单</t>
  </si>
  <si>
    <t>供应商名称：</t>
  </si>
  <si>
    <t>趣悠游</t>
  </si>
  <si>
    <t>结算周期：</t>
  </si>
  <si>
    <t>2024-02-26至2024-03-03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</si>
  <si>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</si>
  <si>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</si>
  <si>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</si>
  <si>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</si>
  <si>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</si>
  <si>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</si>
  <si>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</si>
  <si>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</si>
  <si>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</si>
  <si>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</si>
  <si>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</si>
  <si>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</si>
  <si>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</si>
  <si>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</si>
  <si>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</si>
  <si>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¥656,971.07</t>
  </si>
  <si>
    <t>¥130,255.00</t>
  </si>
  <si>
    <t>¥73,255.21</t>
  </si>
  <si>
    <t>-¥3,465.57</t>
  </si>
  <si>
    <t>¥447,266.29</t>
  </si>
  <si>
    <t>分类信息</t>
  </si>
  <si>
    <t>业务类型</t>
  </si>
  <si>
    <t>酒店预付（点击查看明细）</t>
  </si>
  <si>
    <t>¥450,731.86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</si>
  <si>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</si>
  <si>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</si>
  <si>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</si>
  <si>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</si>
  <si>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</si>
  <si>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</si>
  <si>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</si>
  <si>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</si>
  <si>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</si>
  <si>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</si>
  <si>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</si>
  <si>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</si>
  <si>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</si>
  <si>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</si>
  <si>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</si>
  <si>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</si>
  <si>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</si>
  <si>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</si>
  <si>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</si>
  <si>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</si>
  <si>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</si>
  <si>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</si>
  <si>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</si>
  <si>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</si>
  <si>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</si>
  <si>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</si>
  <si>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</si>
  <si>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</si>
  <si>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</si>
  <si>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</si>
  <si>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</si>
  <si>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</si>
  <si>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</si>
  <si>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</si>
  <si>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</si>
  <si>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</si>
  <si>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</si>
  <si>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</si>
  <si>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</si>
  <si>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</si>
  <si>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</si>
  <si>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</si>
  <si>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</si>
  <si>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703650973346</t>
  </si>
  <si>
    <t>4762182</t>
  </si>
  <si>
    <t>酒店预付</t>
  </si>
  <si>
    <t>否</t>
  </si>
  <si>
    <t>普通</t>
  </si>
  <si>
    <t>197292887</t>
  </si>
  <si>
    <t>艾比露西酒店</t>
  </si>
  <si>
    <t>1626188</t>
  </si>
  <si>
    <t>XING/LING</t>
  </si>
  <si>
    <t>2024-02-26</t>
  </si>
  <si>
    <t>2024-03-13</t>
  </si>
  <si>
    <t>2024-03-14</t>
  </si>
  <si>
    <t>¥368.00</t>
  </si>
  <si>
    <t>2024-02-26 02:25:01</t>
  </si>
  <si>
    <t>Standard Queen Room</t>
  </si>
  <si>
    <t>WEBSITE</t>
  </si>
  <si>
    <t>703626048159</t>
  </si>
  <si>
    <t>4678004</t>
  </si>
  <si>
    <t>237723308</t>
  </si>
  <si>
    <t>滨松舒适酒店</t>
  </si>
  <si>
    <t>LU/JIAJUN</t>
  </si>
  <si>
    <t>2024-02-02</t>
  </si>
  <si>
    <t>2024-02-25</t>
  </si>
  <si>
    <t>¥267.00</t>
  </si>
  <si>
    <t>¥35.69</t>
  </si>
  <si>
    <t>¥231.31</t>
  </si>
  <si>
    <t>1 Double Bed, Nonsmoking</t>
  </si>
  <si>
    <t>703626617883</t>
  </si>
  <si>
    <t>4678049</t>
  </si>
  <si>
    <t>LU/YING|LI/NAN</t>
  </si>
  <si>
    <t>¥632.00</t>
  </si>
  <si>
    <t>¥61.46</t>
  </si>
  <si>
    <t>¥570.54</t>
  </si>
  <si>
    <t>703631023700</t>
  </si>
  <si>
    <t>4701115</t>
  </si>
  <si>
    <t>197317649</t>
  </si>
  <si>
    <t>三井酒店</t>
  </si>
  <si>
    <t>HUI/KE|LI/MUXUAN</t>
  </si>
  <si>
    <t>2024-02-07</t>
  </si>
  <si>
    <t>2024-02-23</t>
  </si>
  <si>
    <t>¥2,466.00</t>
  </si>
  <si>
    <t>¥661.00</t>
  </si>
  <si>
    <t>¥1,805.00</t>
  </si>
  <si>
    <t>Standard Twin Bed</t>
  </si>
  <si>
    <t>703632363601</t>
  </si>
  <si>
    <t>4705075</t>
  </si>
  <si>
    <t>197307464</t>
  </si>
  <si>
    <t>M’s Plus 四条大宫酒店</t>
  </si>
  <si>
    <t>TAO/YUANQUN</t>
  </si>
  <si>
    <t>2024-02-08</t>
  </si>
  <si>
    <t>¥3,204.00</t>
  </si>
  <si>
    <t>¥1,498.14</t>
  </si>
  <si>
    <t>¥1,705.86</t>
  </si>
  <si>
    <t>Economy Double Room</t>
  </si>
  <si>
    <t>703641745327</t>
  </si>
  <si>
    <t>4731344</t>
  </si>
  <si>
    <t>197324900</t>
  </si>
  <si>
    <t>东京巨蛋酒店</t>
  </si>
  <si>
    <t>XU/JUNBO|XU/YANYUN</t>
  </si>
  <si>
    <t>2024-02-17</t>
  </si>
  <si>
    <t>¥930.00</t>
  </si>
  <si>
    <t>¥98.71</t>
  </si>
  <si>
    <t>¥831.29</t>
  </si>
  <si>
    <t>Double Room Non Smoking</t>
  </si>
  <si>
    <t>703647875161</t>
  </si>
  <si>
    <t>4755169</t>
  </si>
  <si>
    <t>197328833</t>
  </si>
  <si>
    <t>东京汐留芬迪别墅大酒店</t>
  </si>
  <si>
    <t>ZHANG/YING</t>
  </si>
  <si>
    <t>2024-02-24</t>
  </si>
  <si>
    <t>¥2,194.00</t>
  </si>
  <si>
    <t>¥36.54</t>
  </si>
  <si>
    <t>¥2,123.46</t>
  </si>
  <si>
    <t>Superior Room, 1 Queen Bed, Non Smoking (Renewal, with desk)</t>
  </si>
  <si>
    <t>¥34.00</t>
  </si>
  <si>
    <t>703583451387</t>
  </si>
  <si>
    <t>4470278</t>
  </si>
  <si>
    <t>197281511</t>
  </si>
  <si>
    <t>巴厘岛希尔顿度假村</t>
  </si>
  <si>
    <t>HUANG/JIEQIONG|LIAN/JIE</t>
  </si>
  <si>
    <t>2023-12-21</t>
  </si>
  <si>
    <t>¥3,903.00</t>
  </si>
  <si>
    <t>¥448.26</t>
  </si>
  <si>
    <t>¥3,454.74</t>
  </si>
  <si>
    <t>Twin Garden View</t>
  </si>
  <si>
    <t>703583794151</t>
  </si>
  <si>
    <t>4470257</t>
  </si>
  <si>
    <t>Zhao/Beijun|Wang/Siyuan</t>
  </si>
  <si>
    <t>Twin Guest Room Garden View</t>
  </si>
  <si>
    <t>703611811120</t>
  </si>
  <si>
    <t>4613722</t>
  </si>
  <si>
    <t>221864189</t>
  </si>
  <si>
    <t>香港富豪东方酒店</t>
  </si>
  <si>
    <t>HE/XINGYANG</t>
  </si>
  <si>
    <t>2024-01-18</t>
  </si>
  <si>
    <t>¥1,032.00</t>
  </si>
  <si>
    <t>¥172.08</t>
  </si>
  <si>
    <t>¥859.92</t>
  </si>
  <si>
    <t>Superior Room</t>
  </si>
  <si>
    <t>703624375453</t>
  </si>
  <si>
    <t>4670350</t>
  </si>
  <si>
    <t>199255340</t>
  </si>
  <si>
    <t>京那巴鲁凯悦酒店</t>
  </si>
  <si>
    <t>CHEN/YIN</t>
  </si>
  <si>
    <t>2024-01-31</t>
  </si>
  <si>
    <t>¥849.00</t>
  </si>
  <si>
    <t>¥90.34</t>
  </si>
  <si>
    <t>¥758.66</t>
  </si>
  <si>
    <t>Room, 1 King Bed, City View</t>
  </si>
  <si>
    <t>703632962294</t>
  </si>
  <si>
    <t>4703639</t>
  </si>
  <si>
    <t>859488293</t>
  </si>
  <si>
    <t>香港铜锣湾皇悦酒店</t>
  </si>
  <si>
    <t>HE/LISHA</t>
  </si>
  <si>
    <t>¥1,824.00</t>
  </si>
  <si>
    <t>¥58.65</t>
  </si>
  <si>
    <t>¥1,747.35</t>
  </si>
  <si>
    <t>Economy Room</t>
  </si>
  <si>
    <t>¥18.00</t>
  </si>
  <si>
    <t>703633680773</t>
  </si>
  <si>
    <t>4706735</t>
  </si>
  <si>
    <t>197277776</t>
  </si>
  <si>
    <t>新加坡基奇纳诺富特酒店</t>
  </si>
  <si>
    <t>CHEN/ZIXIA|LIU/LIHONG</t>
  </si>
  <si>
    <t>2024-02-09</t>
  </si>
  <si>
    <t>¥924.00</t>
  </si>
  <si>
    <t>¥0.42</t>
  </si>
  <si>
    <t>¥914.58</t>
  </si>
  <si>
    <t>Superior King Bed Room</t>
  </si>
  <si>
    <t>¥9.00</t>
  </si>
  <si>
    <t>703618757396</t>
  </si>
  <si>
    <t>4643952</t>
  </si>
  <si>
    <t>221876558</t>
  </si>
  <si>
    <t>迪士尼探索家度假酒店</t>
  </si>
  <si>
    <t>ZHOU/XINYUE|LIN/HONGRUI</t>
  </si>
  <si>
    <t>2024-01-25</t>
  </si>
  <si>
    <t>¥2,165.00</t>
  </si>
  <si>
    <t>¥296.00</t>
  </si>
  <si>
    <t>¥1,849.00</t>
  </si>
  <si>
    <t>Deluxe Room</t>
  </si>
  <si>
    <t>¥20.00</t>
  </si>
  <si>
    <t>703640586738</t>
  </si>
  <si>
    <t>4727826</t>
  </si>
  <si>
    <t>221848163</t>
  </si>
  <si>
    <t>香港九龙海逸君绰酒店</t>
  </si>
  <si>
    <t>LI/YAOLIANG</t>
  </si>
  <si>
    <t>2024-02-16</t>
  </si>
  <si>
    <t>¥2,746.00</t>
  </si>
  <si>
    <t>¥523.00</t>
  </si>
  <si>
    <t>¥2,223.00</t>
  </si>
  <si>
    <t>Superior Harbourview Room</t>
  </si>
  <si>
    <t>703639734458</t>
  </si>
  <si>
    <t>4726546</t>
  </si>
  <si>
    <t>LI/ZIYING</t>
  </si>
  <si>
    <t>2024-02-15</t>
  </si>
  <si>
    <t>¥3,952.00</t>
  </si>
  <si>
    <t>¥518.00</t>
  </si>
  <si>
    <t>¥3,434.00</t>
  </si>
  <si>
    <t>Standard Room</t>
  </si>
  <si>
    <t>703641180437</t>
  </si>
  <si>
    <t>4731328</t>
  </si>
  <si>
    <t>197315360</t>
  </si>
  <si>
    <t>明园酒店及公寓</t>
  </si>
  <si>
    <t>LI/XIAOLING</t>
  </si>
  <si>
    <t>¥260.00</t>
  </si>
  <si>
    <t>¥39.00</t>
  </si>
  <si>
    <t>¥221.00</t>
  </si>
  <si>
    <t>superior room</t>
  </si>
  <si>
    <t>703641181496</t>
  </si>
  <si>
    <t>4732110</t>
  </si>
  <si>
    <t>221838998</t>
  </si>
  <si>
    <t>香港皇家太平洋酒店</t>
  </si>
  <si>
    <t>SUN/HONG</t>
  </si>
  <si>
    <t>¥2,338.00</t>
  </si>
  <si>
    <t>¥134.00</t>
  </si>
  <si>
    <t>¥2,172.00</t>
  </si>
  <si>
    <t>Premier Room</t>
  </si>
  <si>
    <t>¥32.00</t>
  </si>
  <si>
    <t>703642068961</t>
  </si>
  <si>
    <t>4733894</t>
  </si>
  <si>
    <t>240010715</t>
  </si>
  <si>
    <t>关丹凯悦酒店</t>
  </si>
  <si>
    <t>DENG/MINGHUI|WEI/HUAJIAN</t>
  </si>
  <si>
    <t>2024-02-18</t>
  </si>
  <si>
    <t>2024-02-21</t>
  </si>
  <si>
    <t>¥7,880.00</t>
  </si>
  <si>
    <t>¥844.00</t>
  </si>
  <si>
    <t>¥7,036.00</t>
  </si>
  <si>
    <t>1 King Deluxe</t>
  </si>
  <si>
    <t>703644621163</t>
  </si>
  <si>
    <t>4739974</t>
  </si>
  <si>
    <t>221861711</t>
  </si>
  <si>
    <t>荃湾西如心酒店</t>
  </si>
  <si>
    <t>LIU/CHENGYING</t>
  </si>
  <si>
    <t>2024-02-20</t>
  </si>
  <si>
    <t>¥1,664.00</t>
  </si>
  <si>
    <t>¥65.08</t>
  </si>
  <si>
    <t>¥1,566.92</t>
  </si>
  <si>
    <t>Tower 1 Superior Harbor View Room</t>
  </si>
  <si>
    <t>703644326505</t>
  </si>
  <si>
    <t>4740494</t>
  </si>
  <si>
    <t>ZHAO/YINGE|ZHAO/QUNFEN</t>
  </si>
  <si>
    <t>¥252.00</t>
  </si>
  <si>
    <t>¥25.00</t>
  </si>
  <si>
    <t>¥227.00</t>
  </si>
  <si>
    <t>703644252469</t>
  </si>
  <si>
    <t>4740959</t>
  </si>
  <si>
    <t>Li/Yiting</t>
  </si>
  <si>
    <t>703644996827</t>
  </si>
  <si>
    <t>4740969</t>
  </si>
  <si>
    <t>wang/yan|fang/zheng</t>
  </si>
  <si>
    <t>¥282.00</t>
  </si>
  <si>
    <t>¥31.00</t>
  </si>
  <si>
    <t>¥251.00</t>
  </si>
  <si>
    <t>Deluxe Queen Room</t>
  </si>
  <si>
    <t>703644771536</t>
  </si>
  <si>
    <t>4741189</t>
  </si>
  <si>
    <t>221834930</t>
  </si>
  <si>
    <t>香港龙堡国际</t>
  </si>
  <si>
    <t>LIAO/YUNTU</t>
  </si>
  <si>
    <t>¥717.00</t>
  </si>
  <si>
    <t>¥48.33</t>
  </si>
  <si>
    <t>¥655.67</t>
  </si>
  <si>
    <t>City Vista King Room</t>
  </si>
  <si>
    <t>¥13.00</t>
  </si>
  <si>
    <t>703645574917</t>
  </si>
  <si>
    <t>4744293</t>
  </si>
  <si>
    <t>Rong/Linna</t>
  </si>
  <si>
    <t>703645905206</t>
  </si>
  <si>
    <t>4746257</t>
  </si>
  <si>
    <t>230698019</t>
  </si>
  <si>
    <t>香港悦品天秀酒店</t>
  </si>
  <si>
    <t>CHEN/RUIJING</t>
  </si>
  <si>
    <t>¥356.00</t>
  </si>
  <si>
    <t>¥13.06</t>
  </si>
  <si>
    <t>¥335.94</t>
  </si>
  <si>
    <t>COZi Deluxe Room</t>
  </si>
  <si>
    <t>¥7.00</t>
  </si>
  <si>
    <t>703646186834</t>
  </si>
  <si>
    <t>4750649</t>
  </si>
  <si>
    <t>197587352</t>
  </si>
  <si>
    <t>豪丽胜酒店</t>
  </si>
  <si>
    <t>LIU/QIHANG|ZHOU/SHUMIN</t>
  </si>
  <si>
    <t>2024-02-22</t>
  </si>
  <si>
    <t>¥503.00</t>
  </si>
  <si>
    <t>¥54.63</t>
  </si>
  <si>
    <t>¥448.37</t>
  </si>
  <si>
    <t>Superior Double Room</t>
  </si>
  <si>
    <t>703626198507</t>
  </si>
  <si>
    <t>4678626</t>
  </si>
  <si>
    <t>876865240</t>
  </si>
  <si>
    <t>莫诺科洛精品酒店</t>
  </si>
  <si>
    <t>XIAO/MINGHUAN|HUANG/QIN</t>
  </si>
  <si>
    <t>¥798.00</t>
  </si>
  <si>
    <t>¥156.00</t>
  </si>
  <si>
    <t>¥627.00</t>
  </si>
  <si>
    <t>Superior Twin Room</t>
  </si>
  <si>
    <t>¥15.00</t>
  </si>
  <si>
    <t>703625743218</t>
  </si>
  <si>
    <t>4673049</t>
  </si>
  <si>
    <t>197287397</t>
  </si>
  <si>
    <t>佳蓝汶莱度假村</t>
  </si>
  <si>
    <t>GAO/BINYUAN|GAO/BINYUAN</t>
  </si>
  <si>
    <t>2024-02-01</t>
  </si>
  <si>
    <t>¥1,959.00</t>
  </si>
  <si>
    <t>¥162.00</t>
  </si>
  <si>
    <t>¥1,791.00</t>
  </si>
  <si>
    <t>Borneo Garden Deluxe</t>
  </si>
  <si>
    <t>¥6.00</t>
  </si>
  <si>
    <t>703646170171</t>
  </si>
  <si>
    <t>4751193</t>
  </si>
  <si>
    <t>LIU/RUI</t>
  </si>
  <si>
    <t>¥1,852.00</t>
  </si>
  <si>
    <t>¥137.30</t>
  </si>
  <si>
    <t>¥1,714.70</t>
  </si>
  <si>
    <t>豪华客房（高座）</t>
  </si>
  <si>
    <t>703648587305</t>
  </si>
  <si>
    <t>4755692</t>
  </si>
  <si>
    <t>PANG/XI|ZHANG/QIONGYU</t>
  </si>
  <si>
    <t>¥545.00</t>
  </si>
  <si>
    <t>¥21.22</t>
  </si>
  <si>
    <t>¥513.78</t>
  </si>
  <si>
    <t>standard room</t>
  </si>
  <si>
    <t>¥10.00</t>
  </si>
  <si>
    <t>703647247783</t>
  </si>
  <si>
    <t>4754554</t>
  </si>
  <si>
    <t>DENG/YANFANG</t>
  </si>
  <si>
    <t>¥660.00</t>
  </si>
  <si>
    <t>¥16.42</t>
  </si>
  <si>
    <t>¥633.58</t>
  </si>
  <si>
    <t>City Vista Double Room</t>
  </si>
  <si>
    <t>703648536719</t>
  </si>
  <si>
    <t>4756508</t>
  </si>
  <si>
    <t>221861717</t>
  </si>
  <si>
    <t>香港九龙维景酒店</t>
  </si>
  <si>
    <t>LYU/XIAOLU</t>
  </si>
  <si>
    <t>¥22.06</t>
  </si>
  <si>
    <t>¥768.94</t>
  </si>
  <si>
    <t>Guest Room</t>
  </si>
  <si>
    <t>703616913757</t>
  </si>
  <si>
    <t>4634077</t>
  </si>
  <si>
    <t>197285777</t>
  </si>
  <si>
    <t>武吉免登都市酒店</t>
  </si>
  <si>
    <t>ZHOU/XINKAI|ZHONG/ZIHAN|LUO/JIALI|LUO/CHENGZHI|LONG/FEI</t>
  </si>
  <si>
    <t>2024-01-23</t>
  </si>
  <si>
    <t>¥63.96</t>
  </si>
  <si>
    <t>¥554.04</t>
  </si>
  <si>
    <t>703629661315</t>
  </si>
  <si>
    <t>4691992</t>
  </si>
  <si>
    <t>197307746</t>
  </si>
  <si>
    <t>普吉岛中央芭东伴我入住酒店</t>
  </si>
  <si>
    <t>WEN/YONG|WEN/TAO</t>
  </si>
  <si>
    <t>2024-02-05</t>
  </si>
  <si>
    <t>¥1,152.00</t>
  </si>
  <si>
    <t>¥264.93</t>
  </si>
  <si>
    <t>¥869.07</t>
  </si>
  <si>
    <t>703631592824</t>
  </si>
  <si>
    <t>4698403</t>
  </si>
  <si>
    <t>197286221</t>
  </si>
  <si>
    <t>日惹喜来登度假酒店</t>
  </si>
  <si>
    <t>WANG/CHUNXIN</t>
  </si>
  <si>
    <t>¥391.00</t>
  </si>
  <si>
    <t>¥25.12</t>
  </si>
  <si>
    <t>¥361.88</t>
  </si>
  <si>
    <t>twin room with Balcony</t>
  </si>
  <si>
    <t>¥4.00</t>
  </si>
  <si>
    <t>703630889147</t>
  </si>
  <si>
    <t>4696438</t>
  </si>
  <si>
    <t>199565108</t>
  </si>
  <si>
    <t>超越芭东酒店</t>
  </si>
  <si>
    <t>TANG/FEIYANG|JIANG/LINGYING</t>
  </si>
  <si>
    <t>2024-02-06</t>
  </si>
  <si>
    <t>¥738.00</t>
  </si>
  <si>
    <t>¥41.34</t>
  </si>
  <si>
    <t>¥684.66</t>
  </si>
  <si>
    <t>¥12.00</t>
  </si>
  <si>
    <t>703632429655</t>
  </si>
  <si>
    <t>4703200</t>
  </si>
  <si>
    <t>210822854</t>
  </si>
  <si>
    <t>芭堤雅宜必思酒店</t>
  </si>
  <si>
    <t>XU/WENYI|GAO/YAN</t>
  </si>
  <si>
    <t>¥582.00</t>
  </si>
  <si>
    <t>¥88.00</t>
  </si>
  <si>
    <t>¥494.00</t>
  </si>
  <si>
    <t>Standard Twin Room, 2 Twin Beds</t>
  </si>
  <si>
    <t>703577409367</t>
  </si>
  <si>
    <t>4443415</t>
  </si>
  <si>
    <t>197293439</t>
  </si>
  <si>
    <t>曼谷传承酒店</t>
  </si>
  <si>
    <t>ZHAO/YU|HONG/YU</t>
  </si>
  <si>
    <t>2023-12-15</t>
  </si>
  <si>
    <t>¥792.00</t>
  </si>
  <si>
    <t>¥54.78</t>
  </si>
  <si>
    <t>¥701.22</t>
  </si>
  <si>
    <t>¥36.00</t>
  </si>
  <si>
    <t>703635984712</t>
  </si>
  <si>
    <t>4713748</t>
  </si>
  <si>
    <t>197303702</t>
  </si>
  <si>
    <t>萨瓦蒂芭东渡假村酒店</t>
  </si>
  <si>
    <t>YAO/CHUNFANG|LIANG/QI</t>
  </si>
  <si>
    <t>2024-02-11</t>
  </si>
  <si>
    <t>¥566.00</t>
  </si>
  <si>
    <t>¥101.63</t>
  </si>
  <si>
    <t>¥457.37</t>
  </si>
  <si>
    <t>703642894801</t>
  </si>
  <si>
    <t>4732919</t>
  </si>
  <si>
    <t>197295836</t>
  </si>
  <si>
    <t>宜必思尚品曼谷素坤逸康福酒店</t>
  </si>
  <si>
    <t>ZHONG/ZHIYANG</t>
  </si>
  <si>
    <t>¥993.00</t>
  </si>
  <si>
    <t>¥33.00</t>
  </si>
  <si>
    <t>¥942.00</t>
  </si>
  <si>
    <t>Standard Twin Room</t>
  </si>
  <si>
    <t>703642419485</t>
  </si>
  <si>
    <t>4735440</t>
  </si>
  <si>
    <t>197313191</t>
  </si>
  <si>
    <t>芭堤雅暹罗设计酒店</t>
  </si>
  <si>
    <t>Huang/jinyu</t>
  </si>
  <si>
    <t>¥670.00</t>
  </si>
  <si>
    <t>¥33.52</t>
  </si>
  <si>
    <t>¥625.48</t>
  </si>
  <si>
    <t>Leisure Class Room</t>
  </si>
  <si>
    <t>¥11.00</t>
  </si>
  <si>
    <t>703644000621</t>
  </si>
  <si>
    <t>4741509</t>
  </si>
  <si>
    <t>197289905</t>
  </si>
  <si>
    <t>曼谷野餐酒店 - 兰南</t>
  </si>
  <si>
    <t>ZHAO/DANDAN</t>
  </si>
  <si>
    <t>¥288.00</t>
  </si>
  <si>
    <t>¥29.00</t>
  </si>
  <si>
    <t>¥259.00</t>
  </si>
  <si>
    <t>703644336505</t>
  </si>
  <si>
    <t>4740761</t>
  </si>
  <si>
    <t>197316989</t>
  </si>
  <si>
    <t>茉莉花豪华公寓</t>
  </si>
  <si>
    <t>wu/leyun|qiu/guofu</t>
  </si>
  <si>
    <t>¥711.00</t>
  </si>
  <si>
    <t>¥23.99</t>
  </si>
  <si>
    <t>¥681.01</t>
  </si>
  <si>
    <t>Two Bedroom Triple Suite</t>
  </si>
  <si>
    <t>703643202161</t>
  </si>
  <si>
    <t>4737401</t>
  </si>
  <si>
    <t>LUO/CANPENG|ZHU/JIAQI</t>
  </si>
  <si>
    <t>2024-02-19</t>
  </si>
  <si>
    <t>¥664.00</t>
  </si>
  <si>
    <t>¥24.00</t>
  </si>
  <si>
    <t>¥628.00</t>
  </si>
  <si>
    <t>703646761881</t>
  </si>
  <si>
    <t>4747796</t>
  </si>
  <si>
    <t>197316464</t>
  </si>
  <si>
    <t>拉差达 CMYK 我的酒店</t>
  </si>
  <si>
    <t>CHEN/LIUFEI</t>
  </si>
  <si>
    <t>¥672.00</t>
  </si>
  <si>
    <t>¥31.11</t>
  </si>
  <si>
    <t>¥628.89</t>
  </si>
  <si>
    <t>703647291608</t>
  </si>
  <si>
    <t>4754894</t>
  </si>
  <si>
    <t>243274624</t>
  </si>
  <si>
    <t>芭堤雅皇邸公馆</t>
  </si>
  <si>
    <t>HUANG/FEI</t>
  </si>
  <si>
    <t>¥300.00</t>
  </si>
  <si>
    <t>¥61.36</t>
  </si>
  <si>
    <t>¥238.64</t>
  </si>
  <si>
    <t>Deluxe Double Room with Balcony</t>
  </si>
  <si>
    <t>703648119566</t>
  </si>
  <si>
    <t>4755685</t>
  </si>
  <si>
    <t>804836800</t>
  </si>
  <si>
    <t>曼谷叻抛利沃特尔酒店</t>
  </si>
  <si>
    <t>WANG/FENGLAN</t>
  </si>
  <si>
    <t>¥125.00</t>
  </si>
  <si>
    <t>¥4.80</t>
  </si>
  <si>
    <t>¥118.20</t>
  </si>
  <si>
    <t>Superior Double Bed Room</t>
  </si>
  <si>
    <t>¥2.00</t>
  </si>
  <si>
    <t>703648169709</t>
  </si>
  <si>
    <t>4755797</t>
  </si>
  <si>
    <t>197315465</t>
  </si>
  <si>
    <t>阿斯特公寓式酒店</t>
  </si>
  <si>
    <t>GUO/RENYUAN</t>
  </si>
  <si>
    <t>¥723.00</t>
  </si>
  <si>
    <t>¥216.36</t>
  </si>
  <si>
    <t>¥495.64</t>
  </si>
  <si>
    <t>Grand Deluxe King Room</t>
  </si>
  <si>
    <t>703648149806</t>
  </si>
  <si>
    <t>4757706</t>
  </si>
  <si>
    <t>197314940</t>
  </si>
  <si>
    <t>密特酒店</t>
  </si>
  <si>
    <t>CHEN/QIQI|CHAN/ANSEL</t>
  </si>
  <si>
    <t>¥727.00</t>
  </si>
  <si>
    <t>¥34.42</t>
  </si>
  <si>
    <t>¥678.58</t>
  </si>
  <si>
    <t>Deluxe Urban Room</t>
  </si>
  <si>
    <t>¥14.00</t>
  </si>
  <si>
    <t>703648900324</t>
  </si>
  <si>
    <t>4756437</t>
  </si>
  <si>
    <t>LI/AO|ZHENG/LEI</t>
  </si>
  <si>
    <t>¥331.00</t>
  </si>
  <si>
    <t>¥316.00</t>
  </si>
  <si>
    <t>703649628913</t>
  </si>
  <si>
    <t>4759191</t>
  </si>
  <si>
    <t>871616577</t>
  </si>
  <si>
    <t>泗水哈里斯班达伦萨特利特会议酒店</t>
  </si>
  <si>
    <t>SONG/JUNYONG|YU/DIANYU</t>
  </si>
  <si>
    <t>¥398.00</t>
  </si>
  <si>
    <t>¥45.62</t>
  </si>
  <si>
    <t>¥352.38</t>
  </si>
  <si>
    <t>Harris Room</t>
  </si>
  <si>
    <t>703649698933</t>
  </si>
  <si>
    <t>4759381</t>
  </si>
  <si>
    <t>YOU/XIAOPING</t>
  </si>
  <si>
    <t>703641819429</t>
  </si>
  <si>
    <t>4732280</t>
  </si>
  <si>
    <t>870809316</t>
  </si>
  <si>
    <t>宜必思尚品迪拜机场酒店</t>
  </si>
  <si>
    <t>CHEN/SHUAISHUAI|WANG/BOZHI</t>
  </si>
  <si>
    <t>2024-03-03</t>
  </si>
  <si>
    <t>2024-03-04</t>
  </si>
  <si>
    <t>¥748.00</t>
  </si>
  <si>
    <t>2024-02-26 09:50:45</t>
  </si>
  <si>
    <t>703650951542</t>
  </si>
  <si>
    <t>4762197</t>
  </si>
  <si>
    <t>XING/LING|ZENG/NVQIN</t>
  </si>
  <si>
    <t>¥984.00</t>
  </si>
  <si>
    <t>2024-02-26 10:55:24</t>
  </si>
  <si>
    <t>703632837981</t>
  </si>
  <si>
    <t>4705498</t>
  </si>
  <si>
    <t>201901391</t>
  </si>
  <si>
    <t>迪拜康莱德酒店</t>
  </si>
  <si>
    <t>ZHANG/TIANYI|SHI/JINGXIN</t>
  </si>
  <si>
    <t>¥3,526.00</t>
  </si>
  <si>
    <t>¥277.46</t>
  </si>
  <si>
    <t>¥3,248.54</t>
  </si>
  <si>
    <t>deluxe skyline view king bed room</t>
  </si>
  <si>
    <t>703650878045</t>
  </si>
  <si>
    <t>4762694</t>
  </si>
  <si>
    <t>889935136</t>
  </si>
  <si>
    <t>菲斯时尚酒店</t>
  </si>
  <si>
    <t>CHEN/YINGCHENG|LU/QIANQIAN</t>
  </si>
  <si>
    <t>2024-03-26</t>
  </si>
  <si>
    <t>2024-03-27</t>
  </si>
  <si>
    <t>¥432.00</t>
  </si>
  <si>
    <t>2024-02-26 12:30:02</t>
  </si>
  <si>
    <t>Deluxe Twin</t>
  </si>
  <si>
    <t>703650802247</t>
  </si>
  <si>
    <t>4762929</t>
  </si>
  <si>
    <t>221850137</t>
  </si>
  <si>
    <t>曼谷水门伯克利酒店</t>
  </si>
  <si>
    <t>ZHAO/JUNMU</t>
  </si>
  <si>
    <t>2024-02-27</t>
  </si>
  <si>
    <t>2024-02-28</t>
  </si>
  <si>
    <t>¥877.00</t>
  </si>
  <si>
    <t>2024-02-26 12:52:45</t>
  </si>
  <si>
    <t>Premier (North Tower)</t>
  </si>
  <si>
    <t>703649756783</t>
  </si>
  <si>
    <t>4760076</t>
  </si>
  <si>
    <t>CHI/LIYANG|YANG/TAO</t>
  </si>
  <si>
    <t>¥1,078.00</t>
  </si>
  <si>
    <t>¥420.68</t>
  </si>
  <si>
    <t>¥657.32</t>
  </si>
  <si>
    <t>703649653402</t>
  </si>
  <si>
    <t>4761354</t>
  </si>
  <si>
    <t>197292635</t>
  </si>
  <si>
    <t>奇里马丽斯基酒店</t>
  </si>
  <si>
    <t>SU/WENZHI|MA/YIZHUO</t>
  </si>
  <si>
    <t>¥24.42</t>
  </si>
  <si>
    <t>¥269.58</t>
  </si>
  <si>
    <t>Standard Double Room City View</t>
  </si>
  <si>
    <t>703650215336</t>
  </si>
  <si>
    <t>GUO/HONG</t>
  </si>
  <si>
    <t>2024-03-05</t>
  </si>
  <si>
    <t>¥1,234.00</t>
  </si>
  <si>
    <t>2024-02-26 16:39:39</t>
  </si>
  <si>
    <t>703650883162</t>
  </si>
  <si>
    <t>4763478</t>
  </si>
  <si>
    <t>Lee/Mookil|Lee/Kyubin|Song/Lihua</t>
  </si>
  <si>
    <t>2024-04-12</t>
  </si>
  <si>
    <t>2024-04-14</t>
  </si>
  <si>
    <t>¥9,966.00</t>
  </si>
  <si>
    <t>2024-02-26 17:39:56</t>
  </si>
  <si>
    <t>703650072411</t>
  </si>
  <si>
    <t>4763057</t>
  </si>
  <si>
    <t>MORIKAWA/YOICHI|SAITO/YASUHIKO|Urano/HIROSHI</t>
  </si>
  <si>
    <t>2024-04-15</t>
  </si>
  <si>
    <t>¥13,869.00</t>
  </si>
  <si>
    <t>2024-02-26 17:40:04</t>
  </si>
  <si>
    <t>703645020353</t>
  </si>
  <si>
    <t>4744070</t>
  </si>
  <si>
    <t>197292164</t>
  </si>
  <si>
    <t>东京茅场町芬迪别墅酒店</t>
  </si>
  <si>
    <t>WU/JIAN</t>
  </si>
  <si>
    <t>¥1,370.00</t>
  </si>
  <si>
    <t>2024-02-26 20:16:18</t>
  </si>
  <si>
    <t>standard double room</t>
  </si>
  <si>
    <t>703628487005</t>
  </si>
  <si>
    <t>4688180</t>
  </si>
  <si>
    <t>197299103</t>
  </si>
  <si>
    <t>圣多明戈酒店</t>
  </si>
  <si>
    <t>CHEN/KEXUAN|DU/MENGHAO</t>
  </si>
  <si>
    <t>2024-02-04</t>
  </si>
  <si>
    <t>2025-01-28</t>
  </si>
  <si>
    <t>2025-01-29</t>
  </si>
  <si>
    <t>¥762.00</t>
  </si>
  <si>
    <t>2024-02-26 21:40:15</t>
  </si>
  <si>
    <t>Economy Double Bed Room</t>
  </si>
  <si>
    <t>703629998985</t>
  </si>
  <si>
    <t>4691223</t>
  </si>
  <si>
    <t>197322956</t>
  </si>
  <si>
    <t>岚-洛杉矶酒店</t>
  </si>
  <si>
    <t>DONG/BO</t>
  </si>
  <si>
    <t>¥4,717.08</t>
  </si>
  <si>
    <t>¥644.57</t>
  </si>
  <si>
    <t>¥4,072.51</t>
  </si>
  <si>
    <t>King</t>
  </si>
  <si>
    <t>703630315926</t>
  </si>
  <si>
    <t>4695289</t>
  </si>
  <si>
    <t>221873117</t>
  </si>
  <si>
    <t>大阪日本环球影城园前酒店</t>
  </si>
  <si>
    <t>QIAN/QIBIN</t>
  </si>
  <si>
    <t>¥4,136.00</t>
  </si>
  <si>
    <t>¥1,649.67</t>
  </si>
  <si>
    <t>¥2,486.33</t>
  </si>
  <si>
    <t>[Non-Smoking]Superior Floor City View Deluxe Twin</t>
  </si>
  <si>
    <t>703639901825</t>
  </si>
  <si>
    <t>4725514</t>
  </si>
  <si>
    <t>197328491</t>
  </si>
  <si>
    <t>神箭酒店</t>
  </si>
  <si>
    <t>LOU/WEI</t>
  </si>
  <si>
    <t>¥572.00</t>
  </si>
  <si>
    <t>¥0.82</t>
  </si>
  <si>
    <t>¥563.18</t>
  </si>
  <si>
    <t>Single Room</t>
  </si>
  <si>
    <t>¥8.00</t>
  </si>
  <si>
    <t>703620998165</t>
  </si>
  <si>
    <t>4652936</t>
  </si>
  <si>
    <t>GENG/YUYUAN|FAN/SHICHAO</t>
  </si>
  <si>
    <t>2024-01-27</t>
  </si>
  <si>
    <t>¥936.00</t>
  </si>
  <si>
    <t>¥93.90</t>
  </si>
  <si>
    <t>¥841.10</t>
  </si>
  <si>
    <t>¥1.00</t>
  </si>
  <si>
    <t>703645880904</t>
  </si>
  <si>
    <t>4745499</t>
  </si>
  <si>
    <t>239108819</t>
  </si>
  <si>
    <t>下吕温泉-水明馆</t>
  </si>
  <si>
    <t>CHEN/XU</t>
  </si>
  <si>
    <t>¥569.00</t>
  </si>
  <si>
    <t>¥58.50</t>
  </si>
  <si>
    <t>¥510.50</t>
  </si>
  <si>
    <t>Single Room-Non-Smoking</t>
  </si>
  <si>
    <t>703646918668</t>
  </si>
  <si>
    <t>4750336</t>
  </si>
  <si>
    <t>YAN/RUITING</t>
  </si>
  <si>
    <t>¥1,256.00</t>
  </si>
  <si>
    <t>¥226.00</t>
  </si>
  <si>
    <t>¥1,030.00</t>
  </si>
  <si>
    <t>703647004334</t>
  </si>
  <si>
    <t>4752326</t>
  </si>
  <si>
    <t>NIU/QIAN|GAO/YUAN</t>
  </si>
  <si>
    <t>703591334895</t>
  </si>
  <si>
    <t>4510626</t>
  </si>
  <si>
    <t>197296616</t>
  </si>
  <si>
    <t>吉隆坡希尔顿花园酒店南店</t>
  </si>
  <si>
    <t>YAO/YUDAN</t>
  </si>
  <si>
    <t>2023-12-29</t>
  </si>
  <si>
    <t>¥666.00</t>
  </si>
  <si>
    <t>¥70.30</t>
  </si>
  <si>
    <t>¥595.70</t>
  </si>
  <si>
    <t>Twin Deluxe Room</t>
  </si>
  <si>
    <t>703613352093</t>
  </si>
  <si>
    <t>4622009</t>
  </si>
  <si>
    <t>ZHANG/LI</t>
  </si>
  <si>
    <t>2024-01-20</t>
  </si>
  <si>
    <t>¥1,521.00</t>
  </si>
  <si>
    <t>¥1,362.00</t>
  </si>
  <si>
    <t>¥3.00</t>
  </si>
  <si>
    <t>703617399718</t>
  </si>
  <si>
    <t>4640872</t>
  </si>
  <si>
    <t>197331476</t>
  </si>
  <si>
    <t>哥打京那巴鲁万豪酒店</t>
  </si>
  <si>
    <t>LIM/AILENG</t>
  </si>
  <si>
    <t>2024-01-24</t>
  </si>
  <si>
    <t>¥1,768.00</t>
  </si>
  <si>
    <t>¥248.00</t>
  </si>
  <si>
    <t>¥1,510.00</t>
  </si>
  <si>
    <t>deluxe king room</t>
  </si>
  <si>
    <t>703617832660</t>
  </si>
  <si>
    <t>4640160</t>
  </si>
  <si>
    <t>197296346</t>
  </si>
  <si>
    <t>新加坡悦乐武吉士酒店 - 远东集团</t>
  </si>
  <si>
    <t>NIU/MENGGE|LEI/ZHUOBIN</t>
  </si>
  <si>
    <t>¥2,961.00</t>
  </si>
  <si>
    <t>¥511.68</t>
  </si>
  <si>
    <t>¥2,398.32</t>
  </si>
  <si>
    <t>¥51.00</t>
  </si>
  <si>
    <t>703640728012</t>
  </si>
  <si>
    <t>4726699</t>
  </si>
  <si>
    <t>221877575</t>
  </si>
  <si>
    <t>马六甲大华酒店</t>
  </si>
  <si>
    <t>CHEN/XILAN|LI/ZHE</t>
  </si>
  <si>
    <t>¥1,314.00</t>
  </si>
  <si>
    <t>¥86.00</t>
  </si>
  <si>
    <t>¥1,222.00</t>
  </si>
  <si>
    <t>703643382183</t>
  </si>
  <si>
    <t>4738052</t>
  </si>
  <si>
    <t>ZENG/HUI</t>
  </si>
  <si>
    <t>¥1,014.00</t>
  </si>
  <si>
    <t>¥46.09</t>
  </si>
  <si>
    <t>¥951.91</t>
  </si>
  <si>
    <t>Harbour Parkview Twin Room</t>
  </si>
  <si>
    <t>¥16.00</t>
  </si>
  <si>
    <t>703639099234</t>
  </si>
  <si>
    <t>4726065</t>
  </si>
  <si>
    <t>227546939</t>
  </si>
  <si>
    <t>遨堡圣淘沙酒店 - 远东集团（限成人入住）</t>
  </si>
  <si>
    <t>SHI/MANLI|LIU/YUQI|WANG/BAOSHAN</t>
  </si>
  <si>
    <t>¥6,864.00</t>
  </si>
  <si>
    <t>¥6,072.00</t>
  </si>
  <si>
    <t>Deluxe Room Sea View</t>
  </si>
  <si>
    <t>703644932699</t>
  </si>
  <si>
    <t>4741216</t>
  </si>
  <si>
    <t>221842424</t>
  </si>
  <si>
    <t>澳门东亚酒店</t>
  </si>
  <si>
    <t>LIANG/JIAWEN</t>
  </si>
  <si>
    <t>¥1,236.00</t>
  </si>
  <si>
    <t>¥89.07</t>
  </si>
  <si>
    <t>¥1,125.93</t>
  </si>
  <si>
    <t>¥21.00</t>
  </si>
  <si>
    <t>703646213543</t>
  </si>
  <si>
    <t>4750163</t>
  </si>
  <si>
    <t>TAO/LEI</t>
  </si>
  <si>
    <t>¥2,395.00</t>
  </si>
  <si>
    <t>¥2,354.00</t>
  </si>
  <si>
    <t>703631911728</t>
  </si>
  <si>
    <t>4700908</t>
  </si>
  <si>
    <t>JIN/HENGLI</t>
  </si>
  <si>
    <t>¥3,740.00</t>
  </si>
  <si>
    <t>¥704.00</t>
  </si>
  <si>
    <t>¥3,036.00</t>
  </si>
  <si>
    <t>703650062397</t>
  </si>
  <si>
    <t>4764248</t>
  </si>
  <si>
    <t>197285432</t>
  </si>
  <si>
    <t>达沃水畔岛屿酒店</t>
  </si>
  <si>
    <t>LIU/FEI</t>
  </si>
  <si>
    <t>¥541.00</t>
  </si>
  <si>
    <t>¥32.24</t>
  </si>
  <si>
    <t>¥501.76</t>
  </si>
  <si>
    <t>Deluxe King Room</t>
  </si>
  <si>
    <t>703649388378</t>
  </si>
  <si>
    <t>4760565</t>
  </si>
  <si>
    <t>PU/YAN</t>
  </si>
  <si>
    <t>¥72.00</t>
  </si>
  <si>
    <t>¥431.00</t>
  </si>
  <si>
    <t>703649624729</t>
  </si>
  <si>
    <t>4761398</t>
  </si>
  <si>
    <t>197586776</t>
  </si>
  <si>
    <t>欧洲电信北艾莎酒店</t>
  </si>
  <si>
    <t>YANG/BAOHAI|LI/RUILI</t>
  </si>
  <si>
    <t>¥197.00</t>
  </si>
  <si>
    <t>¥17.48</t>
  </si>
  <si>
    <t>¥176.52</t>
  </si>
  <si>
    <t>703648486078</t>
  </si>
  <si>
    <t>4756382</t>
  </si>
  <si>
    <t>221883095</t>
  </si>
  <si>
    <t>香港悦品海景酒店</t>
  </si>
  <si>
    <t>CHAN/SAICHEONG</t>
  </si>
  <si>
    <t>¥370.00</t>
  </si>
  <si>
    <t>¥5.17</t>
  </si>
  <si>
    <t>¥357.83</t>
  </si>
  <si>
    <t>Cozi Superior Twin Room</t>
  </si>
  <si>
    <t>703625372994</t>
  </si>
  <si>
    <t>4674635</t>
  </si>
  <si>
    <t>197309330</t>
  </si>
  <si>
    <t>普吉盛泰乐别墅度假村</t>
  </si>
  <si>
    <t>ZHONG/HONG|DING/CHENXUAN</t>
  </si>
  <si>
    <t>¥1,042.79</t>
  </si>
  <si>
    <t>¥247.19</t>
  </si>
  <si>
    <t>¥795.60</t>
  </si>
  <si>
    <t>Villa - King - De Luxe - Garden view</t>
  </si>
  <si>
    <t>703629946738</t>
  </si>
  <si>
    <t>4690434</t>
  </si>
  <si>
    <t>HU/JUNLI</t>
  </si>
  <si>
    <t>¥208.00</t>
  </si>
  <si>
    <t>¥15.85</t>
  </si>
  <si>
    <t>¥188.15</t>
  </si>
  <si>
    <t>Comfort Room</t>
  </si>
  <si>
    <t>703641090391</t>
  </si>
  <si>
    <t>4731461</t>
  </si>
  <si>
    <t>199565078</t>
  </si>
  <si>
    <t>曼谷阿玛瑞廊曼机场酒店</t>
  </si>
  <si>
    <t>ZHANG/DAN</t>
  </si>
  <si>
    <t>¥516.00</t>
  </si>
  <si>
    <t>¥23.00</t>
  </si>
  <si>
    <t>¥491.00</t>
  </si>
  <si>
    <t>703640613228</t>
  </si>
  <si>
    <t>4727296</t>
  </si>
  <si>
    <t>197335286</t>
  </si>
  <si>
    <t>铂尔曼普吉岛卡隆海滩度假酒店</t>
  </si>
  <si>
    <t>DONG/XIAOXUE|CAO/BIN</t>
  </si>
  <si>
    <t>¥3,222.00</t>
  </si>
  <si>
    <t>¥322.00</t>
  </si>
  <si>
    <t>¥2,900.00</t>
  </si>
  <si>
    <t>Superior Twin Room with Garden View</t>
  </si>
  <si>
    <t>703641448412</t>
  </si>
  <si>
    <t>4732492</t>
  </si>
  <si>
    <t>CHENG/JIALIANG</t>
  </si>
  <si>
    <t>¥1,324.00</t>
  </si>
  <si>
    <t>¥44.00</t>
  </si>
  <si>
    <t>703638594579</t>
  </si>
  <si>
    <t>4721134</t>
  </si>
  <si>
    <t>HE/FANG</t>
  </si>
  <si>
    <t>2024-02-14</t>
  </si>
  <si>
    <t>¥57.15</t>
  </si>
  <si>
    <t>¥878.85</t>
  </si>
  <si>
    <t>703644829273</t>
  </si>
  <si>
    <t>4741518</t>
  </si>
  <si>
    <t>703646718869</t>
  </si>
  <si>
    <t>4749180</t>
  </si>
  <si>
    <t>197317337</t>
  </si>
  <si>
    <t>阿玛塔拉康体度假村</t>
  </si>
  <si>
    <t>WANG/BOMING</t>
  </si>
  <si>
    <t>¥7,622.73</t>
  </si>
  <si>
    <t>¥764.40</t>
  </si>
  <si>
    <t>¥6,849.33</t>
  </si>
  <si>
    <t>SUITE BAY VIEW</t>
  </si>
  <si>
    <t>703647220928</t>
  </si>
  <si>
    <t>4754884</t>
  </si>
  <si>
    <t>236076905</t>
  </si>
  <si>
    <t>941旅馆</t>
  </si>
  <si>
    <t>HUANG/ZHENGYU</t>
  </si>
  <si>
    <t>¥742.00</t>
  </si>
  <si>
    <t>¥714.00</t>
  </si>
  <si>
    <t>deluxe twin room</t>
  </si>
  <si>
    <t>703647196422</t>
  </si>
  <si>
    <t>4755163</t>
  </si>
  <si>
    <t>197314667</t>
  </si>
  <si>
    <t>佐利图德别墅度假酒店</t>
  </si>
  <si>
    <t>cao/jiao</t>
  </si>
  <si>
    <t>¥9,760.00</t>
  </si>
  <si>
    <t>¥5,201.10</t>
  </si>
  <si>
    <t>¥4,558.90</t>
  </si>
  <si>
    <t>Treetop duplex pool villa</t>
  </si>
  <si>
    <t>703647270865</t>
  </si>
  <si>
    <t>4752830</t>
  </si>
  <si>
    <t>820582111</t>
  </si>
  <si>
    <t>普吉岛波拉波拉别墅</t>
  </si>
  <si>
    <t>WANG/PENG</t>
  </si>
  <si>
    <t>¥1,280.00</t>
  </si>
  <si>
    <t>¥78.04</t>
  </si>
  <si>
    <t>¥1,177.96</t>
  </si>
  <si>
    <t>703647210356</t>
  </si>
  <si>
    <t>4753041</t>
  </si>
  <si>
    <t>HUANG/WEI</t>
  </si>
  <si>
    <t>¥620.00</t>
  </si>
  <si>
    <t>¥126.82</t>
  </si>
  <si>
    <t>¥493.18</t>
  </si>
  <si>
    <t>703649124973</t>
  </si>
  <si>
    <t>4759659</t>
  </si>
  <si>
    <t>820589797</t>
  </si>
  <si>
    <t>龙泽青年旅馆</t>
  </si>
  <si>
    <t>LI/GANG|GAO/YUTONG</t>
  </si>
  <si>
    <t>¥250.00</t>
  </si>
  <si>
    <t>¥17.80</t>
  </si>
  <si>
    <t>¥230.20</t>
  </si>
  <si>
    <t>Capsule Twin Room</t>
  </si>
  <si>
    <t>703649443260</t>
  </si>
  <si>
    <t>4761347</t>
  </si>
  <si>
    <t>197289629</t>
  </si>
  <si>
    <t>曼谷曼哈顿酒店</t>
  </si>
  <si>
    <t>ZHAO/SHUAI</t>
  </si>
  <si>
    <t>¥846.00</t>
  </si>
  <si>
    <t>¥64.74</t>
  </si>
  <si>
    <t>¥765.26</t>
  </si>
  <si>
    <t>deluxe double room</t>
  </si>
  <si>
    <t>703649913519</t>
  </si>
  <si>
    <t>4761689</t>
  </si>
  <si>
    <t>197287688</t>
  </si>
  <si>
    <t>曼谷盛泰乐水门酒店</t>
  </si>
  <si>
    <t>DAI/JIANGWEI</t>
  </si>
  <si>
    <t>¥580.00</t>
  </si>
  <si>
    <t>¥36.63</t>
  </si>
  <si>
    <t>¥533.37</t>
  </si>
  <si>
    <t>Deluxe Room, 1 King Bed, City View</t>
  </si>
  <si>
    <t>703649346221</t>
  </si>
  <si>
    <t>4761730</t>
  </si>
  <si>
    <t>QIAO/KOU</t>
  </si>
  <si>
    <t>¥388.00</t>
  </si>
  <si>
    <t>¥68.00</t>
  </si>
  <si>
    <t>¥320.00</t>
  </si>
  <si>
    <t>703648281351</t>
  </si>
  <si>
    <t>4758534</t>
  </si>
  <si>
    <t>ZHAO/ENJIE</t>
  </si>
  <si>
    <t>¥315.00</t>
  </si>
  <si>
    <t>Standard Double Room</t>
  </si>
  <si>
    <t>¥5.00</t>
  </si>
  <si>
    <t>703651940335</t>
  </si>
  <si>
    <t>871137966</t>
  </si>
  <si>
    <t>曼谷金普顿玫兰酒店</t>
  </si>
  <si>
    <t>YAN/XIAOYAN|DU/QING</t>
  </si>
  <si>
    <t>2024-03-08</t>
  </si>
  <si>
    <t>¥8,680.00</t>
  </si>
  <si>
    <t>2024-02-27 09:02:17</t>
  </si>
  <si>
    <t>Essential 2 Twin Room</t>
  </si>
  <si>
    <t>703651098520</t>
  </si>
  <si>
    <t>4766447</t>
  </si>
  <si>
    <t>873903764</t>
  </si>
  <si>
    <t>京阪天满桥站前酒店</t>
  </si>
  <si>
    <t>PENG/ZIYI</t>
  </si>
  <si>
    <t>2024-03-31</t>
  </si>
  <si>
    <t>2024-04-04</t>
  </si>
  <si>
    <t>¥3,604.00</t>
  </si>
  <si>
    <t>2024-02-27 09:22:54</t>
  </si>
  <si>
    <t>Double Room</t>
  </si>
  <si>
    <t>703418180186</t>
  </si>
  <si>
    <t>3613684</t>
  </si>
  <si>
    <t>197295998</t>
  </si>
  <si>
    <t>新加坡悦乐樟宜酒店</t>
  </si>
  <si>
    <t>LU/MENGQING</t>
  </si>
  <si>
    <t>2023-07-09</t>
  </si>
  <si>
    <t>2024-03-06</t>
  </si>
  <si>
    <t>¥1,040.00</t>
  </si>
  <si>
    <t>2024-02-27 10:21:47</t>
  </si>
  <si>
    <t>703648735580</t>
  </si>
  <si>
    <t>4756415</t>
  </si>
  <si>
    <t>871941078</t>
  </si>
  <si>
    <t>海湾星级酒店</t>
  </si>
  <si>
    <t>MA/JUN</t>
  </si>
  <si>
    <t>¥335.00</t>
  </si>
  <si>
    <t>¥21.86</t>
  </si>
  <si>
    <t>¥311.14</t>
  </si>
  <si>
    <t>703651886008</t>
  </si>
  <si>
    <t>4766879</t>
  </si>
  <si>
    <t>238551899</t>
  </si>
  <si>
    <t>海中天</t>
  </si>
  <si>
    <t>LIEW/SAIKIAT|HU/XIAOXUE</t>
  </si>
  <si>
    <t>2024-03-02</t>
  </si>
  <si>
    <t>¥469.00</t>
  </si>
  <si>
    <t>2024-02-27 11:23:09</t>
  </si>
  <si>
    <t>Premium Twin Room</t>
  </si>
  <si>
    <t>703586556347</t>
  </si>
  <si>
    <t>4484847</t>
  </si>
  <si>
    <t>197297111</t>
  </si>
  <si>
    <t>巴拉哈斯参议员住宿</t>
  </si>
  <si>
    <t>DAI/JIARUI|YE/MINGZHE</t>
  </si>
  <si>
    <t>2023-12-24</t>
  </si>
  <si>
    <t>¥554.51</t>
  </si>
  <si>
    <t>¥60.27</t>
  </si>
  <si>
    <t>¥494.24</t>
  </si>
  <si>
    <t>Connected Room</t>
  </si>
  <si>
    <t>703650022021</t>
  </si>
  <si>
    <t>4763437</t>
  </si>
  <si>
    <t>TU/BEIDE</t>
  </si>
  <si>
    <t>2024-03-10</t>
  </si>
  <si>
    <t>2024-03-12</t>
  </si>
  <si>
    <t>¥1,648.00</t>
  </si>
  <si>
    <t>2024-02-27 15:39:22</t>
  </si>
  <si>
    <t>Single Room - Smoking</t>
  </si>
  <si>
    <t>703651456228</t>
  </si>
  <si>
    <t>4767924</t>
  </si>
  <si>
    <t>221861705</t>
  </si>
  <si>
    <t>香港JEN酒店 香格里拉集团</t>
  </si>
  <si>
    <t>XU/YANG</t>
  </si>
  <si>
    <t>2024-03-07</t>
  </si>
  <si>
    <t>¥4,101.00</t>
  </si>
  <si>
    <t>2024-02-27 16:37:19</t>
  </si>
  <si>
    <t>Superior City View Queen Room</t>
  </si>
  <si>
    <t>703651746302</t>
  </si>
  <si>
    <t>4768979</t>
  </si>
  <si>
    <t>197318399</t>
  </si>
  <si>
    <t>新宿京王布莱索酒店</t>
  </si>
  <si>
    <t>CHEN/ZIHAO</t>
  </si>
  <si>
    <t>2024-03-29</t>
  </si>
  <si>
    <t>¥1,860.00</t>
  </si>
  <si>
    <t>2024-02-27 21:00:11</t>
  </si>
  <si>
    <t>Single Room Non smoking</t>
  </si>
  <si>
    <t>703651649194</t>
  </si>
  <si>
    <t>4769130</t>
  </si>
  <si>
    <t>chen/zihao</t>
  </si>
  <si>
    <t>¥1,906.00</t>
  </si>
  <si>
    <t>2024-02-27 21:26:23</t>
  </si>
  <si>
    <t>703648055539</t>
  </si>
  <si>
    <t>4758597</t>
  </si>
  <si>
    <t>871941072</t>
  </si>
  <si>
    <t>日本桥滨町科科高级酒店</t>
  </si>
  <si>
    <t>YE/WEI</t>
  </si>
  <si>
    <t>2024-03-21</t>
  </si>
  <si>
    <t>2024-03-22</t>
  </si>
  <si>
    <t>¥1,037.00</t>
  </si>
  <si>
    <t>2024-02-27 22:25:48</t>
  </si>
  <si>
    <t>Superior Twin Room Non Smoking</t>
  </si>
  <si>
    <t>703650537360</t>
  </si>
  <si>
    <t>4762280</t>
  </si>
  <si>
    <t>203704751</t>
  </si>
  <si>
    <t>札幌市薄野区休憩酒店</t>
  </si>
  <si>
    <t>LI/WENXI|LIU/XINHE</t>
  </si>
  <si>
    <t>2024-03-09</t>
  </si>
  <si>
    <t>¥1,080.00</t>
  </si>
  <si>
    <t>2024-02-27 22:29:42</t>
  </si>
  <si>
    <t>Semi-double Room Smoking</t>
  </si>
  <si>
    <t>703652476595</t>
  </si>
  <si>
    <t>4770022</t>
  </si>
  <si>
    <t>HUANG/ZHISHAN|SHAO/SHAOKUI</t>
  </si>
  <si>
    <t>2024-03-25</t>
  </si>
  <si>
    <t>¥2,164.00</t>
  </si>
  <si>
    <t>2024-02-28 01:07:10</t>
  </si>
  <si>
    <t>Twin Room</t>
  </si>
  <si>
    <t>703652754564</t>
  </si>
  <si>
    <t>4770058</t>
  </si>
  <si>
    <t>197305241</t>
  </si>
  <si>
    <t>迪拜棕榈岛华尔道夫酒店</t>
  </si>
  <si>
    <t>LIU/HUIMING</t>
  </si>
  <si>
    <t>¥4,050.00</t>
  </si>
  <si>
    <t>2024-02-28 01:41:32</t>
  </si>
  <si>
    <t>Superior King Room</t>
  </si>
  <si>
    <t>703628702324</t>
  </si>
  <si>
    <t>4687414</t>
  </si>
  <si>
    <t>197292158</t>
  </si>
  <si>
    <t>六本木雷姆酒店</t>
  </si>
  <si>
    <t>WANG/HANSHENG|WANG/XIAOLAN</t>
  </si>
  <si>
    <t>¥1,752.00</t>
  </si>
  <si>
    <t>¥159.06</t>
  </si>
  <si>
    <t>¥1,590.94</t>
  </si>
  <si>
    <t>economy double bed room non smoking</t>
  </si>
  <si>
    <t>703648135830</t>
  </si>
  <si>
    <t>4756633</t>
  </si>
  <si>
    <t>197309369</t>
  </si>
  <si>
    <t>淀屋桥京阪酒店</t>
  </si>
  <si>
    <t>JI/YUTING</t>
  </si>
  <si>
    <t>2024-03-11</t>
  </si>
  <si>
    <t>¥1,599.00</t>
  </si>
  <si>
    <t>2024-02-28 06:20:25</t>
  </si>
  <si>
    <t>Studio Twin Non-Smoking</t>
  </si>
  <si>
    <t>703605293855</t>
  </si>
  <si>
    <t>4586940</t>
  </si>
  <si>
    <t>XIA/NING</t>
  </si>
  <si>
    <t>2024-01-12</t>
  </si>
  <si>
    <t>¥1,746.00</t>
  </si>
  <si>
    <t>¥187.84</t>
  </si>
  <si>
    <t>¥1,558.16</t>
  </si>
  <si>
    <t>703613743256</t>
  </si>
  <si>
    <t>4619667</t>
  </si>
  <si>
    <t>GUO/HUA|YAN/YINCHI</t>
  </si>
  <si>
    <t>¥59.78</t>
  </si>
  <si>
    <t>¥511.22</t>
  </si>
  <si>
    <t>703625875898</t>
  </si>
  <si>
    <t>4674521</t>
  </si>
  <si>
    <t>LIN/PEISHAN</t>
  </si>
  <si>
    <t>¥1,136.00</t>
  </si>
  <si>
    <t>¥120.92</t>
  </si>
  <si>
    <t>¥1,015.08</t>
  </si>
  <si>
    <t>703631099684</t>
  </si>
  <si>
    <t>4697499</t>
  </si>
  <si>
    <t>WANG/XIAOSONG|WQ/QIANLIAN</t>
  </si>
  <si>
    <t>¥231.00</t>
  </si>
  <si>
    <t>¥11.89</t>
  </si>
  <si>
    <t>¥216.11</t>
  </si>
  <si>
    <t>Queen Guest Room</t>
  </si>
  <si>
    <t>703632201080</t>
  </si>
  <si>
    <t>4703978</t>
  </si>
  <si>
    <t>¥1,850.00</t>
  </si>
  <si>
    <t>¥0.02</t>
  </si>
  <si>
    <t>¥1,835.98</t>
  </si>
  <si>
    <t>703631802321</t>
  </si>
  <si>
    <t>4699265</t>
  </si>
  <si>
    <t>LAI/RUI</t>
  </si>
  <si>
    <t>¥703.00</t>
  </si>
  <si>
    <t>¥201.58</t>
  </si>
  <si>
    <t>¥501.42</t>
  </si>
  <si>
    <t>703632464335</t>
  </si>
  <si>
    <t>4705008</t>
  </si>
  <si>
    <t>CHI/YIFEI</t>
  </si>
  <si>
    <t>¥863.00</t>
  </si>
  <si>
    <t>¥63.79</t>
  </si>
  <si>
    <t>¥799.21</t>
  </si>
  <si>
    <t>703613904756</t>
  </si>
  <si>
    <t>4622114</t>
  </si>
  <si>
    <t>881665300</t>
  </si>
  <si>
    <t>莱恩酒店</t>
  </si>
  <si>
    <t>ZHAO/FAN|HAN/YINGYING</t>
  </si>
  <si>
    <t>¥734.00</t>
  </si>
  <si>
    <t>¥99.88</t>
  </si>
  <si>
    <t>¥632.12</t>
  </si>
  <si>
    <t>703636775835</t>
  </si>
  <si>
    <t>4715893</t>
  </si>
  <si>
    <t>DONG/JING|ZHAO/ZHIGANG</t>
  </si>
  <si>
    <t>2024-02-12</t>
  </si>
  <si>
    <t>¥892.00</t>
  </si>
  <si>
    <t>¥16.48</t>
  </si>
  <si>
    <t>¥867.52</t>
  </si>
  <si>
    <t>Room, 1 Queen Bed</t>
  </si>
  <si>
    <t>703645532140</t>
  </si>
  <si>
    <t>4745246</t>
  </si>
  <si>
    <t>PENG/TENGFANG</t>
  </si>
  <si>
    <t>¥2,216.00</t>
  </si>
  <si>
    <t>¥424.00</t>
  </si>
  <si>
    <t>¥1,792.00</t>
  </si>
  <si>
    <t>703646422518</t>
  </si>
  <si>
    <t>4748185</t>
  </si>
  <si>
    <t>SHEN/YAOXIN|HUANG/LINJIANG</t>
  </si>
  <si>
    <t>¥2,195.00</t>
  </si>
  <si>
    <t>¥528.00</t>
  </si>
  <si>
    <t>¥1,667.00</t>
  </si>
  <si>
    <t>703640748433</t>
  </si>
  <si>
    <t>4728732</t>
  </si>
  <si>
    <t>CHEN/QIANYING</t>
  </si>
  <si>
    <t>¥1,960.00</t>
  </si>
  <si>
    <t>¥394.00</t>
  </si>
  <si>
    <t>¥1,566.00</t>
  </si>
  <si>
    <t>703645818730</t>
  </si>
  <si>
    <t>4746806</t>
  </si>
  <si>
    <t>CHEN/RONG|CHEN/TIAN</t>
  </si>
  <si>
    <t>¥403.00</t>
  </si>
  <si>
    <t>¥8.26</t>
  </si>
  <si>
    <t>¥386.74</t>
  </si>
  <si>
    <t>703646151815</t>
  </si>
  <si>
    <t>4747380</t>
  </si>
  <si>
    <t>197296706</t>
  </si>
  <si>
    <t>哥打京那巴鲁首都酒店</t>
  </si>
  <si>
    <t>XIANG/JIE</t>
  </si>
  <si>
    <t>¥200.00</t>
  </si>
  <si>
    <t>¥6.20</t>
  </si>
  <si>
    <t>¥189.80</t>
  </si>
  <si>
    <t>703647862707</t>
  </si>
  <si>
    <t>4751982</t>
  </si>
  <si>
    <t>LIU/YULIANG</t>
  </si>
  <si>
    <t>¥903.00</t>
  </si>
  <si>
    <t>¥63.63</t>
  </si>
  <si>
    <t>¥821.37</t>
  </si>
  <si>
    <t>703646831899</t>
  </si>
  <si>
    <t>4750072</t>
  </si>
  <si>
    <t>LIN/CUIFANG</t>
  </si>
  <si>
    <t>¥843.00</t>
  </si>
  <si>
    <t>¥19.07</t>
  </si>
  <si>
    <t>¥814.93</t>
  </si>
  <si>
    <t>703646446141</t>
  </si>
  <si>
    <t>4750100</t>
  </si>
  <si>
    <t>HUANG/YUJUAN</t>
  </si>
  <si>
    <t>¥1,508.00</t>
  </si>
  <si>
    <t>¥75.14</t>
  </si>
  <si>
    <t>¥1,420.86</t>
  </si>
  <si>
    <t>703647345767</t>
  </si>
  <si>
    <t>4753645</t>
  </si>
  <si>
    <t>875631235</t>
  </si>
  <si>
    <t>古晋拉亚会议中心酒店</t>
  </si>
  <si>
    <t>JI/XIAOJIA</t>
  </si>
  <si>
    <t>¥1,506.00</t>
  </si>
  <si>
    <t>¥85.60</t>
  </si>
  <si>
    <t>¥1,420.40</t>
  </si>
  <si>
    <t>703647222562</t>
  </si>
  <si>
    <t>4752757</t>
  </si>
  <si>
    <t>197327648</t>
  </si>
  <si>
    <t>塞贝维温泉酒店</t>
  </si>
  <si>
    <t>MA/JINGMEI|WANG/ZHONGYUAN|MA/YONGKUN|MA/JUAN</t>
  </si>
  <si>
    <t>¥2,236.00</t>
  </si>
  <si>
    <t>¥84.20</t>
  </si>
  <si>
    <t>¥2,107.80</t>
  </si>
  <si>
    <t>superior queen chalet</t>
  </si>
  <si>
    <t>703646106180</t>
  </si>
  <si>
    <t>4751130</t>
  </si>
  <si>
    <t>LEE/JACK</t>
  </si>
  <si>
    <t>¥20.07</t>
  </si>
  <si>
    <t>¥810.93</t>
  </si>
  <si>
    <t>703647497816</t>
  </si>
  <si>
    <t>4754253</t>
  </si>
  <si>
    <t>221856611</t>
  </si>
  <si>
    <t>香港憙酒店</t>
  </si>
  <si>
    <t>LI/WANWEN|LIANG/YANHONG</t>
  </si>
  <si>
    <t>¥2,010.00</t>
  </si>
  <si>
    <t>¥63.72</t>
  </si>
  <si>
    <t>¥1,906.28</t>
  </si>
  <si>
    <t>¥40.00</t>
  </si>
  <si>
    <t>703646416703</t>
  </si>
  <si>
    <t>4751374</t>
  </si>
  <si>
    <t>197300204</t>
  </si>
  <si>
    <t>马尼拉湾喜来登酒店</t>
  </si>
  <si>
    <t>XUE/YUXIA|LI/FAN</t>
  </si>
  <si>
    <t>¥1,087.00</t>
  </si>
  <si>
    <t>¥174.00</t>
  </si>
  <si>
    <t>¥913.00</t>
  </si>
  <si>
    <t>Deluxe Twin Room</t>
  </si>
  <si>
    <t>703649230207</t>
  </si>
  <si>
    <t>4759007</t>
  </si>
  <si>
    <t>820704766</t>
  </si>
  <si>
    <t>幸运中国城酒店</t>
  </si>
  <si>
    <t>NG/MANKEK</t>
  </si>
  <si>
    <t>¥512.00</t>
  </si>
  <si>
    <t>¥55.04</t>
  </si>
  <si>
    <t>¥446.96</t>
  </si>
  <si>
    <t>703650485154</t>
  </si>
  <si>
    <t>4765443</t>
  </si>
  <si>
    <t>879311470</t>
  </si>
  <si>
    <t>澳门葡京人</t>
  </si>
  <si>
    <t>LU/BEINING</t>
  </si>
  <si>
    <t>¥15.99</t>
  </si>
  <si>
    <t>¥481.01</t>
  </si>
  <si>
    <t>Lisboeta Deluxe Twin Room</t>
  </si>
  <si>
    <t>703650965278</t>
  </si>
  <si>
    <t>4764322</t>
  </si>
  <si>
    <t>221848991</t>
  </si>
  <si>
    <t>瑞士贝尔马卡蒂瓦莱罗套房大酒店</t>
  </si>
  <si>
    <t>LU/YUE</t>
  </si>
  <si>
    <t>¥486.00</t>
  </si>
  <si>
    <t>¥94.34</t>
  </si>
  <si>
    <t>¥391.66</t>
  </si>
  <si>
    <t>Premier Twin</t>
  </si>
  <si>
    <t>703651373808</t>
  </si>
  <si>
    <t>4765729</t>
  </si>
  <si>
    <t>221878430</t>
  </si>
  <si>
    <t>乔治城速8酒店</t>
  </si>
  <si>
    <t>GUO/MU</t>
  </si>
  <si>
    <t>¥152.00</t>
  </si>
  <si>
    <t>¥149.98</t>
  </si>
  <si>
    <t>superior queen room</t>
  </si>
  <si>
    <t>703643417464</t>
  </si>
  <si>
    <t>4735864</t>
  </si>
  <si>
    <t>CHEN/SHENGYI|HUANG/YAYUN|HUANG/ZHONGFU</t>
  </si>
  <si>
    <t>¥291.00</t>
  </si>
  <si>
    <t>¥19.00</t>
  </si>
  <si>
    <t>¥270.00</t>
  </si>
  <si>
    <t>703649947681</t>
  </si>
  <si>
    <t>4761406</t>
  </si>
  <si>
    <t>WANG/LENAN</t>
  </si>
  <si>
    <t>2024-04-30</t>
  </si>
  <si>
    <t>2024-05-01</t>
  </si>
  <si>
    <t>¥715.00</t>
  </si>
  <si>
    <t>2024-02-28 07:56:30</t>
  </si>
  <si>
    <t>703609315474</t>
  </si>
  <si>
    <t>4604745</t>
  </si>
  <si>
    <t>197281862</t>
  </si>
  <si>
    <t>普吉岛芭东文化遗址酒店</t>
  </si>
  <si>
    <t>CHEN/JIAN|LI/QIAN</t>
  </si>
  <si>
    <t>2024-01-16</t>
  </si>
  <si>
    <t>¥1,668.00</t>
  </si>
  <si>
    <t>¥290.40</t>
  </si>
  <si>
    <t>¥1,377.60</t>
  </si>
  <si>
    <t>Superior</t>
  </si>
  <si>
    <t>703588208776</t>
  </si>
  <si>
    <t>4495969</t>
  </si>
  <si>
    <t>221851265</t>
  </si>
  <si>
    <t>普吉市宜必思尚品酒店</t>
  </si>
  <si>
    <t>CHEN/JUNQI</t>
  </si>
  <si>
    <t>2023-12-26</t>
  </si>
  <si>
    <t>¥1,096.00</t>
  </si>
  <si>
    <t>¥100.00</t>
  </si>
  <si>
    <t>¥996.00</t>
  </si>
  <si>
    <t>703614147482</t>
  </si>
  <si>
    <t>4626432</t>
  </si>
  <si>
    <t>ZHU/BINQI|ZHANG/WENQI</t>
  </si>
  <si>
    <t>2024-01-21</t>
  </si>
  <si>
    <t>¥1,932.00</t>
  </si>
  <si>
    <t>¥1,300.00</t>
  </si>
  <si>
    <t>703622553154</t>
  </si>
  <si>
    <t>4660802</t>
  </si>
  <si>
    <t>197326097</t>
  </si>
  <si>
    <t>普吉假日酒店</t>
  </si>
  <si>
    <t>WANG/YUE|SUN/HUAYU</t>
  </si>
  <si>
    <t>2024-01-29</t>
  </si>
  <si>
    <t>¥4,788.00</t>
  </si>
  <si>
    <t>¥864.00</t>
  </si>
  <si>
    <t>¥3,920.00</t>
  </si>
  <si>
    <t>703623155346</t>
  </si>
  <si>
    <t>4664149</t>
  </si>
  <si>
    <t>806648011</t>
  </si>
  <si>
    <t>曼谷拉差达宜必思尚品酒店</t>
  </si>
  <si>
    <t>WU/CHUNYI</t>
  </si>
  <si>
    <t>2024-01-30</t>
  </si>
  <si>
    <t>¥2,016.00</t>
  </si>
  <si>
    <t>¥406.00</t>
  </si>
  <si>
    <t>¥1,610.00</t>
  </si>
  <si>
    <t>703633405642</t>
  </si>
  <si>
    <t>4706576</t>
  </si>
  <si>
    <t>JIN/DONGHAO|QUAN/ZHENAN|CUI/MINGYU|LI/YINGYU</t>
  </si>
  <si>
    <t>¥980.00</t>
  </si>
  <si>
    <t>703640682240</t>
  </si>
  <si>
    <t>4728568</t>
  </si>
  <si>
    <t>CHEN/XIA|SONG/QI</t>
  </si>
  <si>
    <t>¥4,992.00</t>
  </si>
  <si>
    <t>¥642.00</t>
  </si>
  <si>
    <t>¥4,350.00</t>
  </si>
  <si>
    <t>Superior King Room with Garden View</t>
  </si>
  <si>
    <t>703642512509</t>
  </si>
  <si>
    <t>4734610</t>
  </si>
  <si>
    <t>197315486</t>
  </si>
  <si>
    <t>普吉岛秘密悬崖度假村</t>
  </si>
  <si>
    <t>CHEN/SHUJUAN|CHEN/JINHUI</t>
  </si>
  <si>
    <t>¥1,856.00</t>
  </si>
  <si>
    <t>¥15.36</t>
  </si>
  <si>
    <t>¥1,828.64</t>
  </si>
  <si>
    <t>Deluxe Villa with Sea View</t>
  </si>
  <si>
    <t>703642451203</t>
  </si>
  <si>
    <t>4734591</t>
  </si>
  <si>
    <t>CAI/ZEHUA|YU/HAN</t>
  </si>
  <si>
    <t>¥1,572.00</t>
  </si>
  <si>
    <t>¥52.00</t>
  </si>
  <si>
    <t>¥1,512.00</t>
  </si>
  <si>
    <t>703638796179</t>
  </si>
  <si>
    <t>4722839</t>
  </si>
  <si>
    <t>197314871</t>
  </si>
  <si>
    <t>皮皮岛爱侣湾棕榈度假酒店</t>
  </si>
  <si>
    <t>YU/CUI</t>
  </si>
  <si>
    <t>¥2,574.00</t>
  </si>
  <si>
    <t>¥588.76</t>
  </si>
  <si>
    <t>¥1,985.24</t>
  </si>
  <si>
    <t>Superior Garden Bungalow</t>
  </si>
  <si>
    <t>703647877417</t>
  </si>
  <si>
    <t>4752814</t>
  </si>
  <si>
    <t>871941789</t>
  </si>
  <si>
    <t>阿维曼谷河滨凯恩酒店</t>
  </si>
  <si>
    <t>LIANG/YUHUA|ARSHAD/MOHAMMAD</t>
  </si>
  <si>
    <t>¥1,341.00</t>
  </si>
  <si>
    <t>¥67.02</t>
  </si>
  <si>
    <t>¥1,261.98</t>
  </si>
  <si>
    <t>Cool Room</t>
  </si>
  <si>
    <t>703648533624</t>
  </si>
  <si>
    <t>4757557</t>
  </si>
  <si>
    <t>804840334</t>
  </si>
  <si>
    <t>哥欣岛索丽乐酒店</t>
  </si>
  <si>
    <t>YANG/WENJIA</t>
  </si>
  <si>
    <t>¥855.00</t>
  </si>
  <si>
    <t>¥57.96</t>
  </si>
  <si>
    <t>¥785.04</t>
  </si>
  <si>
    <t>Deluxe Double Room</t>
  </si>
  <si>
    <t>703649598909</t>
  </si>
  <si>
    <t>4759874</t>
  </si>
  <si>
    <t>LIU/CHENXI|WU/YIYI|DENG/RUOFEN|LI/GUANGYI</t>
  </si>
  <si>
    <t>¥786.00</t>
  </si>
  <si>
    <t>¥26.00</t>
  </si>
  <si>
    <t>¥754.00</t>
  </si>
  <si>
    <t>703650164429</t>
  </si>
  <si>
    <t>4762094</t>
  </si>
  <si>
    <t>197289779</t>
  </si>
  <si>
    <t>伦比尼埃塔斯酒店</t>
  </si>
  <si>
    <t>GAO/ZHENGRU</t>
  </si>
  <si>
    <t>¥600.00</t>
  </si>
  <si>
    <t>¥14.46</t>
  </si>
  <si>
    <t>¥574.54</t>
  </si>
  <si>
    <t>703649070885</t>
  </si>
  <si>
    <t>4760465</t>
  </si>
  <si>
    <t>197287379</t>
  </si>
  <si>
    <t>曼谷素坤逸 11 巷温德姆华美达酒店</t>
  </si>
  <si>
    <t>YANG/JIE</t>
  </si>
  <si>
    <t>¥770.00</t>
  </si>
  <si>
    <t>¥10.58</t>
  </si>
  <si>
    <t>¥745.42</t>
  </si>
  <si>
    <t>double room</t>
  </si>
  <si>
    <t>703649550627</t>
  </si>
  <si>
    <t>4760473</t>
  </si>
  <si>
    <t>WANG/KEHUA</t>
  </si>
  <si>
    <t>¥362.00</t>
  </si>
  <si>
    <t>¥346.00</t>
  </si>
  <si>
    <t>703650194557</t>
  </si>
  <si>
    <t>4764560</t>
  </si>
  <si>
    <t>197289695</t>
  </si>
  <si>
    <t>曼谷千禧希尔顿酒店</t>
  </si>
  <si>
    <t>SONG/BEILU|LANG/RONG</t>
  </si>
  <si>
    <t>¥3,552.00</t>
  </si>
  <si>
    <t>¥378.90</t>
  </si>
  <si>
    <t>¥3,173.10</t>
  </si>
  <si>
    <t>TWIN PREMIUM</t>
  </si>
  <si>
    <t>703651697255</t>
  </si>
  <si>
    <t>4766456</t>
  </si>
  <si>
    <t>199254869</t>
  </si>
  <si>
    <t>泗水机场瑞士贝尔旅店</t>
  </si>
  <si>
    <t>ZHANG/ZIQIN</t>
  </si>
  <si>
    <t>¥262.00</t>
  </si>
  <si>
    <t>¥29.44</t>
  </si>
  <si>
    <t>¥232.56</t>
  </si>
  <si>
    <t>703651156995</t>
  </si>
  <si>
    <t>4766704</t>
  </si>
  <si>
    <t>197319011</t>
  </si>
  <si>
    <t>清迈阿莫拉塔佩酒店</t>
  </si>
  <si>
    <t>QIU/KUAN</t>
  </si>
  <si>
    <t>¥268.00</t>
  </si>
  <si>
    <t>¥5.86</t>
  </si>
  <si>
    <t>¥260.14</t>
  </si>
  <si>
    <t>Grand Superior Room</t>
  </si>
  <si>
    <t>703651696522</t>
  </si>
  <si>
    <t>4769774</t>
  </si>
  <si>
    <t>221852783</t>
  </si>
  <si>
    <t>香港弥敦酒店</t>
  </si>
  <si>
    <t>WANG/RUI|WANG/LAN</t>
  </si>
  <si>
    <t>2024-03-01</t>
  </si>
  <si>
    <t>¥1,874.00</t>
  </si>
  <si>
    <t>2024-02-28 10:33:27</t>
  </si>
  <si>
    <t>Smart Room</t>
  </si>
  <si>
    <t>703652680306</t>
  </si>
  <si>
    <t>4771194</t>
  </si>
  <si>
    <t>804837862</t>
  </si>
  <si>
    <t>新小岩公园酒店</t>
  </si>
  <si>
    <t>XU/WENWEN</t>
  </si>
  <si>
    <t>2024-03-19</t>
  </si>
  <si>
    <t>2024-03-20</t>
  </si>
  <si>
    <t>¥355.00</t>
  </si>
  <si>
    <t>2024-02-28 12:02:41</t>
  </si>
  <si>
    <t>standard single bed room non smoking</t>
  </si>
  <si>
    <t>703652142992</t>
  </si>
  <si>
    <t>4771269</t>
  </si>
  <si>
    <t>2024-02-28 12:06:41</t>
  </si>
  <si>
    <t>703641219555</t>
  </si>
  <si>
    <t>4730198</t>
  </si>
  <si>
    <t>SU/XUEZHENG</t>
  </si>
  <si>
    <t>¥434.00</t>
  </si>
  <si>
    <t>2024-02-28 12:27:16</t>
  </si>
  <si>
    <t>Room, 2 Twin Beds</t>
  </si>
  <si>
    <t>703648896826</t>
  </si>
  <si>
    <t>4756067</t>
  </si>
  <si>
    <t>CHEN/WEIKAI</t>
  </si>
  <si>
    <t>2024-02-29</t>
  </si>
  <si>
    <t>¥464.00</t>
  </si>
  <si>
    <t>2024-02-28 15:57:25</t>
  </si>
  <si>
    <t>Executive Deluxe City View</t>
  </si>
  <si>
    <t>703652514873</t>
  </si>
  <si>
    <t>4770937</t>
  </si>
  <si>
    <t>WU/MINGMEI|ZHU/JIANRONG</t>
  </si>
  <si>
    <t>¥1,584.00</t>
  </si>
  <si>
    <t>2024-02-28 16:35:46</t>
  </si>
  <si>
    <t>Room, 1 King Bed, Sea View</t>
  </si>
  <si>
    <t>703652723856</t>
  </si>
  <si>
    <t>4772305</t>
  </si>
  <si>
    <t>820629157</t>
  </si>
  <si>
    <t>静铁Prezio酒店-博多站前</t>
  </si>
  <si>
    <t>CHEN/WEILIANG</t>
  </si>
  <si>
    <t>¥1,965.00</t>
  </si>
  <si>
    <t>2024-02-28 17:46:19</t>
  </si>
  <si>
    <t>single room</t>
  </si>
  <si>
    <t>703646136558</t>
  </si>
  <si>
    <t>4751236</t>
  </si>
  <si>
    <t>809403652</t>
  </si>
  <si>
    <t>芭东拉克优雅酒店</t>
  </si>
  <si>
    <t>LIU/YIQI|XIAO/JIARUI</t>
  </si>
  <si>
    <t>¥1,396.00</t>
  </si>
  <si>
    <t>2024-02-28 23:08:45</t>
  </si>
  <si>
    <t>703652943142</t>
  </si>
  <si>
    <t>4773796</t>
  </si>
  <si>
    <t>ZHONG/YUAN</t>
  </si>
  <si>
    <t>¥1,308.00</t>
  </si>
  <si>
    <t>2024-02-28 23:28:44</t>
  </si>
  <si>
    <t>703568905928</t>
  </si>
  <si>
    <t>4392560</t>
  </si>
  <si>
    <t>197330861</t>
  </si>
  <si>
    <t>陶尔米纳酒店</t>
  </si>
  <si>
    <t>LIN/YANXING|DENG/ANYAO</t>
  </si>
  <si>
    <t>2023-12-06</t>
  </si>
  <si>
    <t>2024-03-30</t>
  </si>
  <si>
    <t>¥3,080.00</t>
  </si>
  <si>
    <t>2024-02-28 23:39:01</t>
  </si>
  <si>
    <t>DOUBLE ROOM</t>
  </si>
  <si>
    <t>703653319352</t>
  </si>
  <si>
    <t>4774282</t>
  </si>
  <si>
    <t>LIU/HUISHAN</t>
  </si>
  <si>
    <t>2024-04-11</t>
  </si>
  <si>
    <t>2024-04-13</t>
  </si>
  <si>
    <t>¥1,282.00</t>
  </si>
  <si>
    <t>2024-02-29 02:02:07</t>
  </si>
  <si>
    <t>703653551103</t>
  </si>
  <si>
    <t>4774295</t>
  </si>
  <si>
    <t>2024-02-29 02:06:02</t>
  </si>
  <si>
    <t>703633152669</t>
  </si>
  <si>
    <t>4707909</t>
  </si>
  <si>
    <t>880399567</t>
  </si>
  <si>
    <t>新雪谷托里菲托胶囊酒店</t>
  </si>
  <si>
    <t>LI/YUNPENG</t>
  </si>
  <si>
    <t>¥1,143.00</t>
  </si>
  <si>
    <t>¥85.44</t>
  </si>
  <si>
    <t>¥1,051.56</t>
  </si>
  <si>
    <t>Male Only Superior Pod</t>
  </si>
  <si>
    <t>703651146809</t>
  </si>
  <si>
    <t>4767869</t>
  </si>
  <si>
    <t>197296205</t>
  </si>
  <si>
    <t>名古屋永安国际酒店</t>
  </si>
  <si>
    <t>GUAN/ZIYAN</t>
  </si>
  <si>
    <t>¥245.00</t>
  </si>
  <si>
    <t>¥15.50</t>
  </si>
  <si>
    <t>¥226.50</t>
  </si>
  <si>
    <t>Semi Double Room</t>
  </si>
  <si>
    <t>703608150056</t>
  </si>
  <si>
    <t>4597292</t>
  </si>
  <si>
    <t>197285879</t>
  </si>
  <si>
    <t>六十三酒店</t>
  </si>
  <si>
    <t>LIU/LIFANG|GAO/YUN</t>
  </si>
  <si>
    <t>2024-01-15</t>
  </si>
  <si>
    <t>¥678.00</t>
  </si>
  <si>
    <t>¥98.00</t>
  </si>
  <si>
    <t>(Super Standard Twin)</t>
  </si>
  <si>
    <t>703624253727</t>
  </si>
  <si>
    <t>4671079</t>
  </si>
  <si>
    <t>ZHAO/PANPAN|LI/JINGRUI</t>
  </si>
  <si>
    <t>¥1,016.00</t>
  </si>
  <si>
    <t>¥104.00</t>
  </si>
  <si>
    <t>¥904.00</t>
  </si>
  <si>
    <t>Deluxe Executive King</t>
  </si>
  <si>
    <t>703638685334</t>
  </si>
  <si>
    <t>4720678</t>
  </si>
  <si>
    <t>197320241</t>
  </si>
  <si>
    <t>吉隆坡美利亚酒店</t>
  </si>
  <si>
    <t>CAI/YUMENG</t>
  </si>
  <si>
    <t>¥1,672.00</t>
  </si>
  <si>
    <t>¥168.00</t>
  </si>
  <si>
    <t>¥1,504.00</t>
  </si>
  <si>
    <t>Melia Guestroom</t>
  </si>
  <si>
    <t>703637324430</t>
  </si>
  <si>
    <t>4718398</t>
  </si>
  <si>
    <t>221835584</t>
  </si>
  <si>
    <t>香港悦来酒店</t>
  </si>
  <si>
    <t>XUE/YANG</t>
  </si>
  <si>
    <t>2024-02-13</t>
  </si>
  <si>
    <t>¥1,698.00</t>
  </si>
  <si>
    <t>¥21.51</t>
  </si>
  <si>
    <t>¥1,655.49</t>
  </si>
  <si>
    <t>Deluxe Double Bed Room</t>
  </si>
  <si>
    <t>703639948971</t>
  </si>
  <si>
    <t>4723722</t>
  </si>
  <si>
    <t>XU/MINGZHU|ZHOU/LEQUAN</t>
  </si>
  <si>
    <t>¥3,702.00</t>
  </si>
  <si>
    <t>703643148296</t>
  </si>
  <si>
    <t>4738422</t>
  </si>
  <si>
    <t>LIN/FANG</t>
  </si>
  <si>
    <t>¥1,764.00</t>
  </si>
  <si>
    <t>¥57.18</t>
  </si>
  <si>
    <t>¥1,679.82</t>
  </si>
  <si>
    <t>¥27.00</t>
  </si>
  <si>
    <t>703645401629</t>
  </si>
  <si>
    <t>4746817</t>
  </si>
  <si>
    <t>879311254</t>
  </si>
  <si>
    <t>吉隆坡圣塔格兰德签名酒店</t>
  </si>
  <si>
    <t>LUO/YIDE|LUO/XIUYING</t>
  </si>
  <si>
    <t>¥1,392.00</t>
  </si>
  <si>
    <t>¥1,140.00</t>
  </si>
  <si>
    <t>Bong Soo Standard twin</t>
  </si>
  <si>
    <t>703645688964</t>
  </si>
  <si>
    <t>4746820</t>
  </si>
  <si>
    <t>LU/MANLI</t>
  </si>
  <si>
    <t>¥696.00</t>
  </si>
  <si>
    <t>¥126.00</t>
  </si>
  <si>
    <t>¥570.00</t>
  </si>
  <si>
    <t>703646608457</t>
  </si>
  <si>
    <t>4748731</t>
  </si>
  <si>
    <t>LIU/WENJUAN|ZHANG/LIHUA</t>
  </si>
  <si>
    <t>¥6,272.00</t>
  </si>
  <si>
    <t>¥2,152.00</t>
  </si>
  <si>
    <t>¥4,120.00</t>
  </si>
  <si>
    <t>703647159075</t>
  </si>
  <si>
    <t>4753379</t>
  </si>
  <si>
    <t>WANG/XINBEI|GUAN/YIBO</t>
  </si>
  <si>
    <t>¥261.00</t>
  </si>
  <si>
    <t>¥47.00</t>
  </si>
  <si>
    <t>¥214.00</t>
  </si>
  <si>
    <t>703646778374</t>
  </si>
  <si>
    <t>4748840</t>
  </si>
  <si>
    <t>GAO/CHUNYAN|JIANG/RUOWEI</t>
  </si>
  <si>
    <t>¥2,256.00</t>
  </si>
  <si>
    <t>¥145.77</t>
  </si>
  <si>
    <t>¥2,065.23</t>
  </si>
  <si>
    <t>¥45.00</t>
  </si>
  <si>
    <t>703652270388</t>
  </si>
  <si>
    <t>4771278</t>
  </si>
  <si>
    <t>2024-02-29 07:22:06</t>
  </si>
  <si>
    <t>703647804076</t>
  </si>
  <si>
    <t>4753413</t>
  </si>
  <si>
    <t>820701643</t>
  </si>
  <si>
    <t>兰卡威热带度假村</t>
  </si>
  <si>
    <t>LI/JINJING|CHEN/QIUHONG</t>
  </si>
  <si>
    <t>¥61.66</t>
  </si>
  <si>
    <t>¥520.34</t>
  </si>
  <si>
    <t>Deluxe Garden View Twin</t>
  </si>
  <si>
    <t>703647270916</t>
  </si>
  <si>
    <t>4753191</t>
  </si>
  <si>
    <t>LI/JINGXIAN|HUA/RONGDAN</t>
  </si>
  <si>
    <t>¥708.00</t>
  </si>
  <si>
    <t>¥6.62</t>
  </si>
  <si>
    <t>¥689.38</t>
  </si>
  <si>
    <t>703647242048</t>
  </si>
  <si>
    <t>4754777</t>
  </si>
  <si>
    <t>214424711</t>
  </si>
  <si>
    <t>槟城龙城快捷酒店</t>
  </si>
  <si>
    <t>LEI/QIAOLING|WU/JIANMIN|YANG/RUILAN|REN/LUODONG</t>
  </si>
  <si>
    <t>¥2,056.00</t>
  </si>
  <si>
    <t>¥0.88</t>
  </si>
  <si>
    <t>¥2,015.12</t>
  </si>
  <si>
    <t>Standard Twin Beds room Non Smoking</t>
  </si>
  <si>
    <t>703648501860</t>
  </si>
  <si>
    <t>4758139</t>
  </si>
  <si>
    <t>NIU/XIAOLI|NIU/YUQING</t>
  </si>
  <si>
    <t>¥4,348.00</t>
  </si>
  <si>
    <t>¥3,652.00</t>
  </si>
  <si>
    <t>703650495401</t>
  </si>
  <si>
    <t>4763146</t>
  </si>
  <si>
    <t>221877161</t>
  </si>
  <si>
    <t>名迪港岛酒店</t>
  </si>
  <si>
    <t>LAM/WAILUI|WONG/CHUNANG</t>
  </si>
  <si>
    <t>¥3,048.00</t>
  </si>
  <si>
    <t>¥213.32</t>
  </si>
  <si>
    <t>¥2,774.68</t>
  </si>
  <si>
    <t>¥60.00</t>
  </si>
  <si>
    <t>703651268102</t>
  </si>
  <si>
    <t>4766204</t>
  </si>
  <si>
    <t>SU/YAN</t>
  </si>
  <si>
    <t>¥240.00</t>
  </si>
  <si>
    <t>¥224.00</t>
  </si>
  <si>
    <t>703650273350</t>
  </si>
  <si>
    <t>4764677</t>
  </si>
  <si>
    <t>¥1,176.00</t>
  </si>
  <si>
    <t>¥124.82</t>
  </si>
  <si>
    <t>¥1,051.18</t>
  </si>
  <si>
    <t>703626333300</t>
  </si>
  <si>
    <t>4677796</t>
  </si>
  <si>
    <t>WANG/CHU</t>
  </si>
  <si>
    <t>¥1,404.00</t>
  </si>
  <si>
    <t>¥114.00</t>
  </si>
  <si>
    <t>¥1,284.00</t>
  </si>
  <si>
    <t>Ocean Panorama Deluxe</t>
  </si>
  <si>
    <t>703651913416</t>
  </si>
  <si>
    <t>4768802</t>
  </si>
  <si>
    <t>ZHUANG/XIAOTING</t>
  </si>
  <si>
    <t>¥1,149.00</t>
  </si>
  <si>
    <t>¥40.71</t>
  </si>
  <si>
    <t>¥1,090.29</t>
  </si>
  <si>
    <t>City Vista Twin Room</t>
  </si>
  <si>
    <t>703651961685</t>
  </si>
  <si>
    <t>4769149</t>
  </si>
  <si>
    <t>236658728</t>
  </si>
  <si>
    <t>兰卡威放松客房酒店</t>
  </si>
  <si>
    <t>CAO/SHU</t>
  </si>
  <si>
    <t>¥114.08</t>
  </si>
  <si>
    <t>¥106.92</t>
  </si>
  <si>
    <t>Superior King</t>
  </si>
  <si>
    <t>703652606243</t>
  </si>
  <si>
    <t>4769849</t>
  </si>
  <si>
    <t>201622139</t>
  </si>
  <si>
    <t>新加坡实笼岗希尔顿花园酒店</t>
  </si>
  <si>
    <t>ZHAO/ZHENFEI</t>
  </si>
  <si>
    <t>¥1,326.00</t>
  </si>
  <si>
    <t>¥41.26</t>
  </si>
  <si>
    <t>¥1,284.74</t>
  </si>
  <si>
    <t>king bed room</t>
  </si>
  <si>
    <t>703650924942</t>
  </si>
  <si>
    <t>4764429</t>
  </si>
  <si>
    <t>221838011</t>
  </si>
  <si>
    <t>澳门利澳酒店</t>
  </si>
  <si>
    <t>SHI/JIAN|GAO/SHUANG</t>
  </si>
  <si>
    <t>¥3.37</t>
  </si>
  <si>
    <t>¥571.63</t>
  </si>
  <si>
    <t>703651971194</t>
  </si>
  <si>
    <t>4769794</t>
  </si>
  <si>
    <t>228803438</t>
  </si>
  <si>
    <t>澳门新东方置地酒店</t>
  </si>
  <si>
    <t>WANG/CHENG</t>
  </si>
  <si>
    <t>¥779.00</t>
  </si>
  <si>
    <t>-¥0.11</t>
  </si>
  <si>
    <t>¥766.11</t>
  </si>
  <si>
    <t>703628145959</t>
  </si>
  <si>
    <t>4687593</t>
  </si>
  <si>
    <t>WANG/XIAOLING|JIN/LIDONG|ZHANG/JING|ZHANG/CHEN</t>
  </si>
  <si>
    <t>¥2,160.00</t>
  </si>
  <si>
    <t>¥1,952.00</t>
  </si>
  <si>
    <t>703631970228</t>
  </si>
  <si>
    <t>4701371</t>
  </si>
  <si>
    <t>LI/YUANFENG|WANG/YINGRUN</t>
  </si>
  <si>
    <t>¥496.00</t>
  </si>
  <si>
    <t>¥458.00</t>
  </si>
  <si>
    <t>703639813109</t>
  </si>
  <si>
    <t>4725719</t>
  </si>
  <si>
    <t>ZHANG/TONGYUAN|ZHANG/RUNZE</t>
  </si>
  <si>
    <t>703637090404</t>
  </si>
  <si>
    <t>4720033</t>
  </si>
  <si>
    <t>197313851</t>
  </si>
  <si>
    <t>芭东阿什利广场水疗酒店</t>
  </si>
  <si>
    <t>TANG/HAICHAO|LIU/ZICHENG</t>
  </si>
  <si>
    <t>¥1,240.00</t>
  </si>
  <si>
    <t>¥1,212.00</t>
  </si>
  <si>
    <t>superior king room</t>
  </si>
  <si>
    <t>703648460616</t>
  </si>
  <si>
    <t>4756774</t>
  </si>
  <si>
    <t>871138278</t>
  </si>
  <si>
    <t>B2曼谷辉煌酒店</t>
  </si>
  <si>
    <t>ZHOU/YAJUAN|ZHANG/QI</t>
  </si>
  <si>
    <t>¥804.00</t>
  </si>
  <si>
    <t>¥9.80</t>
  </si>
  <si>
    <t>¥786.20</t>
  </si>
  <si>
    <t>703648063742</t>
  </si>
  <si>
    <t>4757617</t>
  </si>
  <si>
    <t>LI/XIN</t>
  </si>
  <si>
    <t>¥652.00</t>
  </si>
  <si>
    <t>¥22.00</t>
  </si>
  <si>
    <t>¥622.00</t>
  </si>
  <si>
    <t>703650809276</t>
  </si>
  <si>
    <t>4761941</t>
  </si>
  <si>
    <t>197295347</t>
  </si>
  <si>
    <t>金玉素万那普酒店</t>
  </si>
  <si>
    <t>CHEN/SHUPENG</t>
  </si>
  <si>
    <t>¥210.00</t>
  </si>
  <si>
    <t>¥194.00</t>
  </si>
  <si>
    <t>703650678224</t>
  </si>
  <si>
    <t>4764485</t>
  </si>
  <si>
    <t>197321000</t>
  </si>
  <si>
    <t>普吉盛泰乐卡塔海滩度假村</t>
  </si>
  <si>
    <t>WANG/LIUYAN|TAN/WEI</t>
  </si>
  <si>
    <t>¥1,179.00</t>
  </si>
  <si>
    <t>¥391.68</t>
  </si>
  <si>
    <t>¥787.32</t>
  </si>
  <si>
    <t>703651452756</t>
  </si>
  <si>
    <t>4766881</t>
  </si>
  <si>
    <t>197313005</t>
  </si>
  <si>
    <t>萨瓦斯蒂暹罗酒店</t>
  </si>
  <si>
    <t>GAO/HUIHUI</t>
  </si>
  <si>
    <t>¥332.00</t>
  </si>
  <si>
    <t>¥6.16</t>
  </si>
  <si>
    <t>¥319.84</t>
  </si>
  <si>
    <t>703650607222</t>
  </si>
  <si>
    <t>4763820</t>
  </si>
  <si>
    <t>XING/ZIJIE|YUAN/WEI</t>
  </si>
  <si>
    <t>¥796.00</t>
  </si>
  <si>
    <t>703651342528</t>
  </si>
  <si>
    <t>4767118</t>
  </si>
  <si>
    <t>197585867</t>
  </si>
  <si>
    <t>格莱富酒店</t>
  </si>
  <si>
    <t>WANG/TING|ZHANG/PENG</t>
  </si>
  <si>
    <t>¥760.00</t>
  </si>
  <si>
    <t>¥90.14</t>
  </si>
  <si>
    <t>¥665.86</t>
  </si>
  <si>
    <t>Superior Double Bed</t>
  </si>
  <si>
    <t>703651111960</t>
  </si>
  <si>
    <t>4768648</t>
  </si>
  <si>
    <t>197293322</t>
  </si>
  <si>
    <t>曼谷大使酒店</t>
  </si>
  <si>
    <t>KUTISHENKO/VASILII|BOGDANOV/DANILA</t>
  </si>
  <si>
    <t>¥680.00</t>
  </si>
  <si>
    <t>¥93.86</t>
  </si>
  <si>
    <t>¥576.14</t>
  </si>
  <si>
    <t>Standard Double Bed Square Wing</t>
  </si>
  <si>
    <t>703653660172</t>
  </si>
  <si>
    <t>4775151</t>
  </si>
  <si>
    <t>879311380</t>
  </si>
  <si>
    <t>芭提雅安达仕酒店</t>
  </si>
  <si>
    <t>WU/LICHUN</t>
  </si>
  <si>
    <t>¥2,103.00</t>
  </si>
  <si>
    <t>2024-02-29 11:30:26</t>
  </si>
  <si>
    <t>1 KING BED GARDEN VIEW</t>
  </si>
  <si>
    <t>703653863939</t>
  </si>
  <si>
    <t>4775515</t>
  </si>
  <si>
    <t>880401745</t>
  </si>
  <si>
    <t>札幌诺特酒店</t>
  </si>
  <si>
    <t>ZHAO/LU|CHEN/JUNFAN</t>
  </si>
  <si>
    <t>¥1,275.00</t>
  </si>
  <si>
    <t>2024-02-29 13:41:53</t>
  </si>
  <si>
    <t>Standard Twin Room with Tram&amp;City View</t>
  </si>
  <si>
    <t>703624777661</t>
  </si>
  <si>
    <t>4668266</t>
  </si>
  <si>
    <t>197334233</t>
  </si>
  <si>
    <t>怀特酒店</t>
  </si>
  <si>
    <t>WU/DIQIAN|CHEN/DONG</t>
  </si>
  <si>
    <t>¥3,678.00</t>
  </si>
  <si>
    <t>¥344.79</t>
  </si>
  <si>
    <t>¥3,288.21</t>
  </si>
  <si>
    <t>703623156281</t>
  </si>
  <si>
    <t>4663037</t>
  </si>
  <si>
    <t>197332079</t>
  </si>
  <si>
    <t>NH尼斯酒店</t>
  </si>
  <si>
    <t>WANG/NUO|SHI/YIHONG</t>
  </si>
  <si>
    <t>¥2,529.00</t>
  </si>
  <si>
    <t>¥654.33</t>
  </si>
  <si>
    <t>¥1,874.67</t>
  </si>
  <si>
    <t>standard double or twin room</t>
  </si>
  <si>
    <t>703618070184</t>
  </si>
  <si>
    <t>4643073</t>
  </si>
  <si>
    <t>197287865</t>
  </si>
  <si>
    <t>巴黎凯旋门星型广场辉煌酒店</t>
  </si>
  <si>
    <t>YIN/YINGKE|LU/NINGYUAN</t>
  </si>
  <si>
    <t>¥7,772.00</t>
  </si>
  <si>
    <t>¥2,249.52</t>
  </si>
  <si>
    <t>¥5,518.48</t>
  </si>
  <si>
    <t>DOUBLE ROOM COURTYARD SIDE</t>
  </si>
  <si>
    <t>703651419509</t>
  </si>
  <si>
    <t>4766343</t>
  </si>
  <si>
    <t>872881983</t>
  </si>
  <si>
    <t>罗马中心坎普拉斯酒店</t>
  </si>
  <si>
    <t>CIREN/LUNZHU|BAIMA/YANGZHEN</t>
  </si>
  <si>
    <t>¥2,642.00</t>
  </si>
  <si>
    <t>¥211.48</t>
  </si>
  <si>
    <t>¥2,402.52</t>
  </si>
  <si>
    <t>¥28.00</t>
  </si>
  <si>
    <t>703653272511</t>
  </si>
  <si>
    <t>4774617</t>
  </si>
  <si>
    <t>2024-02-29 16:30:43</t>
  </si>
  <si>
    <t>703630635330</t>
  </si>
  <si>
    <t>4695339</t>
  </si>
  <si>
    <t>YANG/QINGHAO</t>
  </si>
  <si>
    <t>¥230.00</t>
  </si>
  <si>
    <t>2024-02-29 18:21:43</t>
  </si>
  <si>
    <t>703653499139</t>
  </si>
  <si>
    <t>4777000</t>
  </si>
  <si>
    <t>197321921</t>
  </si>
  <si>
    <t>池袋利索酒店</t>
  </si>
  <si>
    <t>TIAN/YIPING</t>
  </si>
  <si>
    <t>2024-03-15</t>
  </si>
  <si>
    <t>¥1,578.00</t>
  </si>
  <si>
    <t>2024-02-29 20:03:40</t>
  </si>
  <si>
    <t>Moderate Room</t>
  </si>
  <si>
    <t>703653265339</t>
  </si>
  <si>
    <t>4777037</t>
  </si>
  <si>
    <t>880401295</t>
  </si>
  <si>
    <t>卡塔白色别墅</t>
  </si>
  <si>
    <t>Tian/He|Manjia/Tang</t>
  </si>
  <si>
    <t>2024-03-16</t>
  </si>
  <si>
    <t>2024-02-29 20:20:04</t>
  </si>
  <si>
    <t>Deluxe Room, 1 King Bed, Sea View</t>
  </si>
  <si>
    <t>703653590348</t>
  </si>
  <si>
    <t>4777147</t>
  </si>
  <si>
    <t>197313062</t>
  </si>
  <si>
    <t>大阪心斋桥NEST酒店</t>
  </si>
  <si>
    <t>CHEN/ZHIKANG</t>
  </si>
  <si>
    <t>2024-02-29 21:32:59</t>
  </si>
  <si>
    <t>703651975184</t>
  </si>
  <si>
    <t>4765936</t>
  </si>
  <si>
    <t>197298794</t>
  </si>
  <si>
    <t>希尔顿爱丁堡卡尔顿酒店</t>
  </si>
  <si>
    <t>SONG/JIAN|RU/YISA</t>
  </si>
  <si>
    <t>¥181.54</t>
  </si>
  <si>
    <t>¥2,386.46</t>
  </si>
  <si>
    <t>accessible two double room</t>
  </si>
  <si>
    <t>703646628320</t>
  </si>
  <si>
    <t>4749085</t>
  </si>
  <si>
    <t>873779282</t>
  </si>
  <si>
    <t>东京普米尔三井花园酒店神宫外苑</t>
  </si>
  <si>
    <t>GONG/YUAN|QIU/YUZHONG</t>
  </si>
  <si>
    <t>¥2,984.00</t>
  </si>
  <si>
    <t>¥203.48</t>
  </si>
  <si>
    <t>¥2,780.52</t>
  </si>
  <si>
    <t>Moderate Queen Room with Balcony</t>
  </si>
  <si>
    <t>703645688944</t>
  </si>
  <si>
    <t>4746608</t>
  </si>
  <si>
    <t>197292074</t>
  </si>
  <si>
    <t>日本桥茅场町京王布莱索酒店</t>
  </si>
  <si>
    <t>LIU/QIONGAO</t>
  </si>
  <si>
    <t>¥571.00</t>
  </si>
  <si>
    <t>¥549.94</t>
  </si>
  <si>
    <t>Double - Smoking</t>
  </si>
  <si>
    <t>703611919341</t>
  </si>
  <si>
    <t>4614746</t>
  </si>
  <si>
    <t>221839076</t>
  </si>
  <si>
    <t>香港九龙酒店</t>
  </si>
  <si>
    <t>JIANG/WENLI</t>
  </si>
  <si>
    <t>¥1,674.00</t>
  </si>
  <si>
    <t>¥1,414.00</t>
  </si>
  <si>
    <t>703611717566</t>
  </si>
  <si>
    <t>4614738</t>
  </si>
  <si>
    <t>BAO/XIONGMIN</t>
  </si>
  <si>
    <t>703625415743</t>
  </si>
  <si>
    <t>4671349</t>
  </si>
  <si>
    <t>871131210</t>
  </si>
  <si>
    <t>仙本那新帕丽酒店</t>
  </si>
  <si>
    <t>ZHANG/KAI|SHI/XIANGWANG</t>
  </si>
  <si>
    <t>¥1,482.00</t>
  </si>
  <si>
    <t>¥212.10</t>
  </si>
  <si>
    <t>¥1,254.90</t>
  </si>
  <si>
    <t>Deluxe Twin Room with Balcony</t>
  </si>
  <si>
    <t>703620134357</t>
  </si>
  <si>
    <t>4653201</t>
  </si>
  <si>
    <t>LIAN/ZIHAO</t>
  </si>
  <si>
    <t>¥2,535.00</t>
  </si>
  <si>
    <t>¥285.00</t>
  </si>
  <si>
    <t>¥2,245.00</t>
  </si>
  <si>
    <t>703629686616</t>
  </si>
  <si>
    <t>4691734</t>
  </si>
  <si>
    <t>FU/MINQING</t>
  </si>
  <si>
    <t>¥1,654.00</t>
  </si>
  <si>
    <t>¥14.62</t>
  </si>
  <si>
    <t>¥1,613.38</t>
  </si>
  <si>
    <t>703630021838</t>
  </si>
  <si>
    <t>4696283</t>
  </si>
  <si>
    <t>CAI/YANJUN</t>
  </si>
  <si>
    <t>¥3,960.00</t>
  </si>
  <si>
    <t>¥1,135.58</t>
  </si>
  <si>
    <t>¥2,824.42</t>
  </si>
  <si>
    <t>703640701885</t>
  </si>
  <si>
    <t>4728689</t>
  </si>
  <si>
    <t>203704829</t>
  </si>
  <si>
    <t>巴厘岛机场希尔顿花园酒店</t>
  </si>
  <si>
    <t>LIN/ZHIJIAN</t>
  </si>
  <si>
    <t>¥425.00</t>
  </si>
  <si>
    <t>¥48.54</t>
  </si>
  <si>
    <t>¥376.46</t>
  </si>
  <si>
    <t>Double room, Twin beds, Pool view</t>
  </si>
  <si>
    <t>703644072550</t>
  </si>
  <si>
    <t>4740985</t>
  </si>
  <si>
    <t>XU/LIANJIE|ZHENG/QINGSONG</t>
  </si>
  <si>
    <t>¥5,236.00</t>
  </si>
  <si>
    <t>¥1,322.00</t>
  </si>
  <si>
    <t>¥3,914.00</t>
  </si>
  <si>
    <t>703644292774</t>
  </si>
  <si>
    <t>4742013</t>
  </si>
  <si>
    <t>ZHANG/YI</t>
  </si>
  <si>
    <t>¥3,399.00</t>
  </si>
  <si>
    <t>¥546.00</t>
  </si>
  <si>
    <t>¥2,853.00</t>
  </si>
  <si>
    <t>703644362876</t>
  </si>
  <si>
    <t>4740683</t>
  </si>
  <si>
    <t>871941162</t>
  </si>
  <si>
    <t>绿蔓酒店- 万豪旅享家设计酒店品牌成员</t>
  </si>
  <si>
    <t>MAI/JIONGBO|LIU/HUIQI</t>
  </si>
  <si>
    <t>¥835.00</t>
  </si>
  <si>
    <t>¥113.86</t>
  </si>
  <si>
    <t>¥707.14</t>
  </si>
  <si>
    <t>Palm Marvellous Bedroom</t>
  </si>
  <si>
    <t>703646460223</t>
  </si>
  <si>
    <t>4748113</t>
  </si>
  <si>
    <t>SHI/DONGWEI|SHI/FANG</t>
  </si>
  <si>
    <t>¥4,032.00</t>
  </si>
  <si>
    <t>¥192.48</t>
  </si>
  <si>
    <t>¥3,767.52</t>
  </si>
  <si>
    <t>703645738418</t>
  </si>
  <si>
    <t>4746042</t>
  </si>
  <si>
    <t>197322938</t>
  </si>
  <si>
    <t>美佳宿全套房酒店</t>
  </si>
  <si>
    <t>DU/HAIYUE|LI/KAICHUANG</t>
  </si>
  <si>
    <t>¥525.00</t>
  </si>
  <si>
    <t>¥129.37</t>
  </si>
  <si>
    <t>¥395.63</t>
  </si>
  <si>
    <t>One Bedroom Superior Suite (Studio Concept)</t>
  </si>
  <si>
    <t>703611095132</t>
  </si>
  <si>
    <t>4611680</t>
  </si>
  <si>
    <t>WANG/BOYA|WANG/XIUYING</t>
  </si>
  <si>
    <t>¥3,026.00</t>
  </si>
  <si>
    <t>¥521.00</t>
  </si>
  <si>
    <t>¥2,505.00</t>
  </si>
  <si>
    <t>703645385008</t>
  </si>
  <si>
    <t>4747098</t>
  </si>
  <si>
    <t>YE/WENSHUI</t>
  </si>
  <si>
    <t>¥2,272.00</t>
  </si>
  <si>
    <t>¥263.00</t>
  </si>
  <si>
    <t>¥1,983.00</t>
  </si>
  <si>
    <t>703646769103</t>
  </si>
  <si>
    <t>4751339</t>
  </si>
  <si>
    <t>221833385</t>
  </si>
  <si>
    <t>香港东隅</t>
  </si>
  <si>
    <t>CUI/HONGYUN</t>
  </si>
  <si>
    <t>¥1,296.00</t>
  </si>
  <si>
    <t>¥50.58</t>
  </si>
  <si>
    <t>¥1,238.42</t>
  </si>
  <si>
    <t>Urban View Twin Room</t>
  </si>
  <si>
    <t>703647406842</t>
  </si>
  <si>
    <t>4755157</t>
  </si>
  <si>
    <t>197298317</t>
  </si>
  <si>
    <t>吉隆坡帝皇精品酒店</t>
  </si>
  <si>
    <t>SONG/PINGNA</t>
  </si>
  <si>
    <t>¥1,544.00</t>
  </si>
  <si>
    <t>¥164.21</t>
  </si>
  <si>
    <t>¥1,379.79</t>
  </si>
  <si>
    <t>703613923008</t>
  </si>
  <si>
    <t>4619831</t>
  </si>
  <si>
    <t>CHAI/YIZHOU</t>
  </si>
  <si>
    <t>¥2,022.00</t>
  </si>
  <si>
    <t>¥557.00</t>
  </si>
  <si>
    <t>¥1,445.00</t>
  </si>
  <si>
    <t>703647256922</t>
  </si>
  <si>
    <t>4751477</t>
  </si>
  <si>
    <t>CHEN/QI|CHEN/HAILIANG</t>
  </si>
  <si>
    <t>¥806.00</t>
  </si>
  <si>
    <t>¥244.00</t>
  </si>
  <si>
    <t>¥562.00</t>
  </si>
  <si>
    <t>Junior Superior</t>
  </si>
  <si>
    <t>703646835623</t>
  </si>
  <si>
    <t>4750877</t>
  </si>
  <si>
    <t>HUANG/ZHENXING</t>
  </si>
  <si>
    <t>¥741.00</t>
  </si>
  <si>
    <t>¥21.14</t>
  </si>
  <si>
    <t>¥713.86</t>
  </si>
  <si>
    <t>703652982475</t>
  </si>
  <si>
    <t>4769950</t>
  </si>
  <si>
    <t>SHEN/QIAN</t>
  </si>
  <si>
    <t>¥684.00</t>
  </si>
  <si>
    <t>¥32.34</t>
  </si>
  <si>
    <t>¥641.66</t>
  </si>
  <si>
    <t>703651039795</t>
  </si>
  <si>
    <t>4767251</t>
  </si>
  <si>
    <t>LAI/CHUNWAI</t>
  </si>
  <si>
    <t>¥959.00</t>
  </si>
  <si>
    <t>¥284.12</t>
  </si>
  <si>
    <t>¥674.88</t>
  </si>
  <si>
    <t>703650179592</t>
  </si>
  <si>
    <t>4763368</t>
  </si>
  <si>
    <t>221888726</t>
  </si>
  <si>
    <t>香港永倫800酒店</t>
  </si>
  <si>
    <t>QIU/ZHIHUI</t>
  </si>
  <si>
    <t>¥856.00</t>
  </si>
  <si>
    <t>¥49.20</t>
  </si>
  <si>
    <t>¥798.80</t>
  </si>
  <si>
    <t>703625500489</t>
  </si>
  <si>
    <t>4675437</t>
  </si>
  <si>
    <t>YANG/ZHAOMING|GUO/YOULIN</t>
  </si>
  <si>
    <t>¥3,760.00</t>
  </si>
  <si>
    <t>¥724.00</t>
  </si>
  <si>
    <t>703649139617</t>
  </si>
  <si>
    <t>4759600</t>
  </si>
  <si>
    <t>197329481</t>
  </si>
  <si>
    <t>马尼拉酒店</t>
  </si>
  <si>
    <t>WANG/JUNJIE</t>
  </si>
  <si>
    <t>¥1,436.00</t>
  </si>
  <si>
    <t>¥102.00</t>
  </si>
  <si>
    <t>¥1,306.00</t>
  </si>
  <si>
    <t>Grand Deluxe Room</t>
  </si>
  <si>
    <t>703650773213</t>
  </si>
  <si>
    <t>4763479</t>
  </si>
  <si>
    <t>Xiao/Yaoyao</t>
  </si>
  <si>
    <t>¥690.00</t>
  </si>
  <si>
    <t>¥77.49</t>
  </si>
  <si>
    <t>¥612.51</t>
  </si>
  <si>
    <t>703650328872</t>
  </si>
  <si>
    <t>4764608</t>
  </si>
  <si>
    <t>221851949</t>
  </si>
  <si>
    <t>九龙东如心酒店</t>
  </si>
  <si>
    <t>WANG/CHENGLI</t>
  </si>
  <si>
    <t>¥1,886.00</t>
  </si>
  <si>
    <t>¥252.07</t>
  </si>
  <si>
    <t>¥1,633.93</t>
  </si>
  <si>
    <t>Comfy Room</t>
  </si>
  <si>
    <t>703650963106</t>
  </si>
  <si>
    <t>4763695</t>
  </si>
  <si>
    <t>LIU/JUNHAN</t>
  </si>
  <si>
    <t>¥412.00</t>
  </si>
  <si>
    <t>¥20.52</t>
  </si>
  <si>
    <t>¥384.48</t>
  </si>
  <si>
    <t>703650624756</t>
  </si>
  <si>
    <t>4765347</t>
  </si>
  <si>
    <t>221888798</t>
  </si>
  <si>
    <t>澳门骏龙酒店</t>
  </si>
  <si>
    <t>DU/NANNAN</t>
  </si>
  <si>
    <t>¥932.00</t>
  </si>
  <si>
    <t>¥24.66</t>
  </si>
  <si>
    <t>¥889.34</t>
  </si>
  <si>
    <t>703651754903</t>
  </si>
  <si>
    <t>4766485</t>
  </si>
  <si>
    <t>WU/YONGYAO|XU/HUINING</t>
  </si>
  <si>
    <t>¥404.00</t>
  </si>
  <si>
    <t>¥12.56</t>
  </si>
  <si>
    <t>¥387.44</t>
  </si>
  <si>
    <t>703643641185</t>
  </si>
  <si>
    <t>4735906</t>
  </si>
  <si>
    <t>¥1,377.00</t>
  </si>
  <si>
    <t>¥249.00</t>
  </si>
  <si>
    <t>¥1,128.00</t>
  </si>
  <si>
    <t>703610307847</t>
  </si>
  <si>
    <t>4607512</t>
  </si>
  <si>
    <t>yuan/zhuohan|liang/ziwei</t>
  </si>
  <si>
    <t>2024-01-17</t>
  </si>
  <si>
    <t>¥834.00</t>
  </si>
  <si>
    <t>¥84.00</t>
  </si>
  <si>
    <t>¥750.00</t>
  </si>
  <si>
    <t>703628352490</t>
  </si>
  <si>
    <t>4685279</t>
  </si>
  <si>
    <t>203704646</t>
  </si>
  <si>
    <t>普吉岛佛基拉诺富特城市酒店</t>
  </si>
  <si>
    <t>SUN/YEXIN</t>
  </si>
  <si>
    <t>¥1,761.00</t>
  </si>
  <si>
    <t>¥219.00</t>
  </si>
  <si>
    <t>¥1,509.00</t>
  </si>
  <si>
    <t>703632396826</t>
  </si>
  <si>
    <t>4704013</t>
  </si>
  <si>
    <t>236599775</t>
  </si>
  <si>
    <t>曼谷沙吞宜必思酒店</t>
  </si>
  <si>
    <t>LIAO/KAI|CHEN/RAN</t>
  </si>
  <si>
    <t>¥560.00</t>
  </si>
  <si>
    <t>¥92.00</t>
  </si>
  <si>
    <t>¥468.00</t>
  </si>
  <si>
    <t>703640760140</t>
  </si>
  <si>
    <t>4728852</t>
  </si>
  <si>
    <t>ZHENG/XIAOLING</t>
  </si>
  <si>
    <t>703647391433</t>
  </si>
  <si>
    <t>4751716</t>
  </si>
  <si>
    <t>876867010</t>
  </si>
  <si>
    <t>普吉岛塔伊德玛里娜泰拳之家</t>
  </si>
  <si>
    <t>ZHANG/XIAOPENG</t>
  </si>
  <si>
    <t>¥706.00</t>
  </si>
  <si>
    <t>¥124.00</t>
  </si>
  <si>
    <t>Standard Room with Pool View</t>
  </si>
  <si>
    <t>703649760704</t>
  </si>
  <si>
    <t>4759816</t>
  </si>
  <si>
    <t>197301557</t>
  </si>
  <si>
    <t>阿玛拉素万那普酒店</t>
  </si>
  <si>
    <t>SAECHAO/FAMCHOY</t>
  </si>
  <si>
    <t>¥1,192.00</t>
  </si>
  <si>
    <t>¥216.00</t>
  </si>
  <si>
    <t>¥976.00</t>
  </si>
  <si>
    <t>Deluxe Plus Double or Twin Room</t>
  </si>
  <si>
    <t>703649422009</t>
  </si>
  <si>
    <t>4759096</t>
  </si>
  <si>
    <t>197292797</t>
  </si>
  <si>
    <t>COMO曼谷大都会酒店</t>
  </si>
  <si>
    <t>HE/JIALIN</t>
  </si>
  <si>
    <t>¥5,750.00</t>
  </si>
  <si>
    <t>¥900.00</t>
  </si>
  <si>
    <t>¥4,850.00</t>
  </si>
  <si>
    <t>Metropolitan Room</t>
  </si>
  <si>
    <t>703651442762</t>
  </si>
  <si>
    <t>4769660</t>
  </si>
  <si>
    <t>ZHAO/XINCHEN|CHEN/HUAIJUN</t>
  </si>
  <si>
    <t>¥1,198.00</t>
  </si>
  <si>
    <t>¥25.72</t>
  </si>
  <si>
    <t>¥1,156.28</t>
  </si>
  <si>
    <t>703652121768</t>
  </si>
  <si>
    <t>4769916</t>
  </si>
  <si>
    <t>LI/JINQIANG|DUAN/WEN</t>
  </si>
  <si>
    <t>¥384.00</t>
  </si>
  <si>
    <t>¥48.40</t>
  </si>
  <si>
    <t>¥329.60</t>
  </si>
  <si>
    <t>703652632143</t>
  </si>
  <si>
    <t>4770571</t>
  </si>
  <si>
    <t>199564823</t>
  </si>
  <si>
    <t>西贡中心酒店</t>
  </si>
  <si>
    <t>QIN/FANG</t>
  </si>
  <si>
    <t>¥3,056.00</t>
  </si>
  <si>
    <t>¥348.80</t>
  </si>
  <si>
    <t>¥2,673.20</t>
  </si>
  <si>
    <t>single room signature</t>
  </si>
  <si>
    <t>703646821703</t>
  </si>
  <si>
    <t>4748932</t>
  </si>
  <si>
    <t>197289794</t>
  </si>
  <si>
    <t>茉莉城市酒店 (Jasmine City Hotel 曼谷)</t>
  </si>
  <si>
    <t>ZHOU/YANNA|ILYUSHKINA/LYUDMILA</t>
  </si>
  <si>
    <t>¥6,103.60</t>
  </si>
  <si>
    <t>¥514.00</t>
  </si>
  <si>
    <t>¥5,589.60</t>
  </si>
  <si>
    <t>Deluxe Studio</t>
  </si>
  <si>
    <t>703648936405</t>
  </si>
  <si>
    <t>4755790</t>
  </si>
  <si>
    <t>GUO/CHENLIN</t>
  </si>
  <si>
    <t>¥730.00</t>
  </si>
  <si>
    <t>¥11.24</t>
  </si>
  <si>
    <t>¥704.76</t>
  </si>
  <si>
    <t>703646178213</t>
  </si>
  <si>
    <t>4750504</t>
  </si>
  <si>
    <t>197301653</t>
  </si>
  <si>
    <t>曼谷素旺那普机场诺富特酒店</t>
  </si>
  <si>
    <t>WANG/WENGUANG</t>
  </si>
  <si>
    <t>¥1,342.00</t>
  </si>
  <si>
    <t>¥1,208.00</t>
  </si>
  <si>
    <t>superior king bed room</t>
  </si>
  <si>
    <t>703653086288</t>
  </si>
  <si>
    <t>4775547</t>
  </si>
  <si>
    <t>197282285</t>
  </si>
  <si>
    <t>隆披尼公园品尼高酒店</t>
  </si>
  <si>
    <t>LI/CHANGHENG|XIE/JIANHONG</t>
  </si>
  <si>
    <t>¥212.00</t>
  </si>
  <si>
    <t>¥3.20</t>
  </si>
  <si>
    <t>¥204.80</t>
  </si>
  <si>
    <t>703653027536</t>
  </si>
  <si>
    <t>4774733</t>
  </si>
  <si>
    <t>893702865</t>
  </si>
  <si>
    <t>曼谷阿尔玛斯酒店</t>
  </si>
  <si>
    <t>YANG/JIMENG|LI/XIULIN</t>
  </si>
  <si>
    <t>¥183.00</t>
  </si>
  <si>
    <t>703653299977</t>
  </si>
  <si>
    <t>4775402</t>
  </si>
  <si>
    <t>ZHOU/SHISHI</t>
  </si>
  <si>
    <t>¥420.00</t>
  </si>
  <si>
    <t>¥22.84</t>
  </si>
  <si>
    <t>¥389.16</t>
  </si>
  <si>
    <t>Superior Twin</t>
  </si>
  <si>
    <t>703653286236</t>
  </si>
  <si>
    <t>4777276</t>
  </si>
  <si>
    <t>197304596</t>
  </si>
  <si>
    <t>吉隆坡希尔顿逸林酒店</t>
  </si>
  <si>
    <t>CHEN/JIALONG|XIE/JUNJIAN</t>
  </si>
  <si>
    <t>¥763.00</t>
  </si>
  <si>
    <t>¥30.05</t>
  </si>
  <si>
    <t>¥718.95</t>
  </si>
  <si>
    <t>twin room deluxe</t>
  </si>
  <si>
    <t>703642941131</t>
  </si>
  <si>
    <t>4733804</t>
  </si>
  <si>
    <t>197314694</t>
  </si>
  <si>
    <t>斯图加特马里提酒店</t>
  </si>
  <si>
    <t>ZHU/WEIYI|XU/LIBIN|MO/ENYANG</t>
  </si>
  <si>
    <t>¥2,772.00</t>
  </si>
  <si>
    <t>¥267.69</t>
  </si>
  <si>
    <t>¥2,489.31</t>
  </si>
  <si>
    <t>Classic Double or Twin Room</t>
  </si>
  <si>
    <t>703654137579</t>
  </si>
  <si>
    <t>4780120</t>
  </si>
  <si>
    <t>197283461</t>
  </si>
  <si>
    <t>八打灵再也阿玛达酒店</t>
  </si>
  <si>
    <t>ZHANG/HAIPING</t>
  </si>
  <si>
    <t>¥782.00</t>
  </si>
  <si>
    <t>2024-03-01 15:50:40</t>
  </si>
  <si>
    <t>NEW DELUXE KING</t>
  </si>
  <si>
    <t>703631047267</t>
  </si>
  <si>
    <t>4701004</t>
  </si>
  <si>
    <t>YANG/JING</t>
  </si>
  <si>
    <t>¥7,116.00</t>
  </si>
  <si>
    <t>2024-03-01 18:41:28</t>
  </si>
  <si>
    <t>703605868608</t>
  </si>
  <si>
    <t>4586430</t>
  </si>
  <si>
    <t>197277677</t>
  </si>
  <si>
    <t>新加坡喜乐圣淘沙度假旅馆</t>
  </si>
  <si>
    <t>OU/JIAYIN</t>
  </si>
  <si>
    <t>¥3,346.00</t>
  </si>
  <si>
    <t>2024-03-01 18:45:34</t>
  </si>
  <si>
    <t>703641005650</t>
  </si>
  <si>
    <t>4732276</t>
  </si>
  <si>
    <t>PAN/YUHANG|YIN/YIQING</t>
  </si>
  <si>
    <t>¥588.94</t>
  </si>
  <si>
    <t>¥3,325.06</t>
  </si>
  <si>
    <t>Double room, Twin beds, Garden view</t>
  </si>
  <si>
    <t>703653943595</t>
  </si>
  <si>
    <t>4777632</t>
  </si>
  <si>
    <t>197327591</t>
  </si>
  <si>
    <t>东京東日本橋舒適酒店</t>
  </si>
  <si>
    <t>LI/XIURONG</t>
  </si>
  <si>
    <t>¥1,338.00</t>
  </si>
  <si>
    <t>2024-03-01 22:39:02</t>
  </si>
  <si>
    <t>economy double room</t>
  </si>
  <si>
    <t>703640429654</t>
  </si>
  <si>
    <t>4727575</t>
  </si>
  <si>
    <t>GUAN/TINGXUAN|BAO/WENKAI</t>
  </si>
  <si>
    <t>2024-04-02</t>
  </si>
  <si>
    <t>2024-04-06</t>
  </si>
  <si>
    <t>¥3,028.00</t>
  </si>
  <si>
    <t>2024-03-01 23:36:38</t>
  </si>
  <si>
    <t>703650256954</t>
  </si>
  <si>
    <t>4763399</t>
  </si>
  <si>
    <t>221845637</t>
  </si>
  <si>
    <t>华美达华丽酒店</t>
  </si>
  <si>
    <t>QIN/MINGWEN|LI/CHANG|QIN/MINGXIA|WU/YI|QIN/CHANGSHENG|ZHANG/YUNFANG</t>
  </si>
  <si>
    <t>2024-03-28</t>
  </si>
  <si>
    <t>¥2,682.00</t>
  </si>
  <si>
    <t>2024-03-02 00:00:25</t>
  </si>
  <si>
    <t>703651944301</t>
  </si>
  <si>
    <t>4769553</t>
  </si>
  <si>
    <t>221870147</t>
  </si>
  <si>
    <t>海浪景观酒店</t>
  </si>
  <si>
    <t>SONG/HAITAO|WU/JINJIE</t>
  </si>
  <si>
    <t>¥1,518.00</t>
  </si>
  <si>
    <t>2024-03-02 05:17:52</t>
  </si>
  <si>
    <t>Deluxe Family Room</t>
  </si>
  <si>
    <t>703629276198</t>
  </si>
  <si>
    <t>4692004</t>
  </si>
  <si>
    <t>240117602</t>
  </si>
  <si>
    <t>Route Inn酒店-东京浅草桥</t>
  </si>
  <si>
    <t>WANG/YUFEI</t>
  </si>
  <si>
    <t>¥109.02</t>
  </si>
  <si>
    <t>¥1,369.98</t>
  </si>
  <si>
    <t>single room non smoking</t>
  </si>
  <si>
    <t>703641555117</t>
  </si>
  <si>
    <t>4731835</t>
  </si>
  <si>
    <t>LI/XIYA|XIONG/ZHE|ZHANG/XIAOLE</t>
  </si>
  <si>
    <t>¥4,532.00</t>
  </si>
  <si>
    <t>¥479.48</t>
  </si>
  <si>
    <t>¥4,052.52</t>
  </si>
  <si>
    <t>Triple Room Non smoking</t>
  </si>
  <si>
    <t>703644182608</t>
  </si>
  <si>
    <t>4740680</t>
  </si>
  <si>
    <t>221841863</t>
  </si>
  <si>
    <t>东大门酒店</t>
  </si>
  <si>
    <t>JIANG/YING</t>
  </si>
  <si>
    <t>¥453.00</t>
  </si>
  <si>
    <t>¥24.61</t>
  </si>
  <si>
    <t>¥421.39</t>
  </si>
  <si>
    <t>703651127208</t>
  </si>
  <si>
    <t>4768111</t>
  </si>
  <si>
    <t>221865938</t>
  </si>
  <si>
    <t>首尔麻浦格莱德酒店</t>
  </si>
  <si>
    <t>LIU/WENXUAN|FU/SHIYU</t>
  </si>
  <si>
    <t>¥791.00</t>
  </si>
  <si>
    <t>¥58.64</t>
  </si>
  <si>
    <t>¥722.36</t>
  </si>
  <si>
    <t>703590119841</t>
  </si>
  <si>
    <t>4507741</t>
  </si>
  <si>
    <t>ZHANG/SANQIANG</t>
  </si>
  <si>
    <t>2023-12-28</t>
  </si>
  <si>
    <t>¥2,553.00</t>
  </si>
  <si>
    <t>¥270.69</t>
  </si>
  <si>
    <t>¥2,282.31</t>
  </si>
  <si>
    <t>703542509441</t>
  </si>
  <si>
    <t>4226569</t>
  </si>
  <si>
    <t>HSU/YUYUN</t>
  </si>
  <si>
    <t>2023-11-10</t>
  </si>
  <si>
    <t>¥325.55</t>
  </si>
  <si>
    <t>¥3,434.45</t>
  </si>
  <si>
    <t>double or twin with double bed</t>
  </si>
  <si>
    <t>703617961942</t>
  </si>
  <si>
    <t>4637692</t>
  </si>
  <si>
    <t>PAN/LING|ZHANG/WENYAO</t>
  </si>
  <si>
    <t>¥1,527.00</t>
  </si>
  <si>
    <t>¥159.00</t>
  </si>
  <si>
    <t>¥1,359.00</t>
  </si>
  <si>
    <t>703618505230</t>
  </si>
  <si>
    <t>4643451</t>
  </si>
  <si>
    <t>LIU/CHA</t>
  </si>
  <si>
    <t>¥1,912.00</t>
  </si>
  <si>
    <t>¥261.64</t>
  </si>
  <si>
    <t>¥1,622.36</t>
  </si>
  <si>
    <t>703620897649</t>
  </si>
  <si>
    <t>4652722</t>
  </si>
  <si>
    <t>XU/PEIXUAN|KE/YINGYING</t>
  </si>
  <si>
    <t>¥3,406.00</t>
  </si>
  <si>
    <t>¥729.00</t>
  </si>
  <si>
    <t>¥2,677.00</t>
  </si>
  <si>
    <t>Pacific Grand Room</t>
  </si>
  <si>
    <t>703620238111</t>
  </si>
  <si>
    <t>4652719</t>
  </si>
  <si>
    <t>DENG/SIWEN</t>
  </si>
  <si>
    <t>703621244531</t>
  </si>
  <si>
    <t>4657922</t>
  </si>
  <si>
    <t>876864769</t>
  </si>
  <si>
    <t>吉隆坡斯特格酒店</t>
  </si>
  <si>
    <t>FANG/YUTONG|XU/LE</t>
  </si>
  <si>
    <t>2024-01-28</t>
  </si>
  <si>
    <t>¥222.00</t>
  </si>
  <si>
    <t>¥188.00</t>
  </si>
  <si>
    <t>Swanky Twin</t>
  </si>
  <si>
    <t>703635897527</t>
  </si>
  <si>
    <t>4712153</t>
  </si>
  <si>
    <t>WANG/JIAN</t>
  </si>
  <si>
    <t>¥1,304.00</t>
  </si>
  <si>
    <t>¥51.62</t>
  </si>
  <si>
    <t>¥1,226.38</t>
  </si>
  <si>
    <t>703635690665</t>
  </si>
  <si>
    <t>4712510</t>
  </si>
  <si>
    <t>TSAI/MINGSEN</t>
  </si>
  <si>
    <t>703637728392</t>
  </si>
  <si>
    <t>4716962</t>
  </si>
  <si>
    <t>197323559</t>
  </si>
  <si>
    <t>史丹佛瑞士酒店</t>
  </si>
  <si>
    <t>TAN/CHUNYAN|REN/ZHONG</t>
  </si>
  <si>
    <t>¥10,484.00</t>
  </si>
  <si>
    <t>¥656.36</t>
  </si>
  <si>
    <t>¥9,827.64</t>
  </si>
  <si>
    <t>premier harbour view 2 double beds room</t>
  </si>
  <si>
    <t>703642772050</t>
  </si>
  <si>
    <t>4733767</t>
  </si>
  <si>
    <t>YANG/BOYI</t>
  </si>
  <si>
    <t>¥43.60</t>
  </si>
  <si>
    <t>¥1,252.40</t>
  </si>
  <si>
    <t>703647048915</t>
  </si>
  <si>
    <t>4753663</t>
  </si>
  <si>
    <t>CHEN/DING</t>
  </si>
  <si>
    <t>¥2,427.00</t>
  </si>
  <si>
    <t>¥78.09</t>
  </si>
  <si>
    <t>¥2,330.91</t>
  </si>
  <si>
    <t>703652516707</t>
  </si>
  <si>
    <t>4770030</t>
  </si>
  <si>
    <t>859497608</t>
  </si>
  <si>
    <t>香港悦品度假酒店(屯门)</t>
  </si>
  <si>
    <t>WEN/XINYI|XU/ZIHAN</t>
  </si>
  <si>
    <t>¥30.81</t>
  </si>
  <si>
    <t>¥529.19</t>
  </si>
  <si>
    <t>Superior Room (Run of the house)</t>
  </si>
  <si>
    <t>703645195191</t>
  </si>
  <si>
    <t>4746347</t>
  </si>
  <si>
    <t>WEN/XUE|WEN/ANJIN</t>
  </si>
  <si>
    <t>¥2,110.00</t>
  </si>
  <si>
    <t>¥292.00</t>
  </si>
  <si>
    <t>¥1,818.00</t>
  </si>
  <si>
    <t>703650716272</t>
  </si>
  <si>
    <t>4762829</t>
  </si>
  <si>
    <t>CHI/YONGCHANG|CHI/YONGLAN|CHI/WENJIE|BAI/RUIQI</t>
  </si>
  <si>
    <t>¥136.00</t>
  </si>
  <si>
    <t>¥1,144.00</t>
  </si>
  <si>
    <t>703650835182</t>
  </si>
  <si>
    <t>4765376</t>
  </si>
  <si>
    <t>197285174</t>
  </si>
  <si>
    <t>马尼拉棕榈酒店</t>
  </si>
  <si>
    <t>JIA/WENTAO</t>
  </si>
  <si>
    <t>¥837.00</t>
  </si>
  <si>
    <t>¥57.00</t>
  </si>
  <si>
    <t>¥765.00</t>
  </si>
  <si>
    <t>Regular Room 1B</t>
  </si>
  <si>
    <t>703650416547</t>
  </si>
  <si>
    <t>4763254</t>
  </si>
  <si>
    <t>NAHAR/VISHAL</t>
  </si>
  <si>
    <t>¥982.00</t>
  </si>
  <si>
    <t>¥33.80</t>
  </si>
  <si>
    <t>¥933.20</t>
  </si>
  <si>
    <t>703651933620</t>
  </si>
  <si>
    <t>4765787</t>
  </si>
  <si>
    <t>197333846</t>
  </si>
  <si>
    <t>巴厘岛大使酒店</t>
  </si>
  <si>
    <t>GAO/HUI|GONG/DONGMENG</t>
  </si>
  <si>
    <t>¥1,202.00</t>
  </si>
  <si>
    <t>¥136.20</t>
  </si>
  <si>
    <t>¥1,065.80</t>
  </si>
  <si>
    <t>703642500475</t>
  </si>
  <si>
    <t>4735366</t>
  </si>
  <si>
    <t>WANG/YUXUAN|XU/LINGYU</t>
  </si>
  <si>
    <t>¥4,088.00</t>
  </si>
  <si>
    <t>¥736.00</t>
  </si>
  <si>
    <t>¥3,352.00</t>
  </si>
  <si>
    <t>703652490145</t>
  </si>
  <si>
    <t>4772275</t>
  </si>
  <si>
    <t>CAO/YU</t>
  </si>
  <si>
    <t>¥1,150.00</t>
  </si>
  <si>
    <t>¥340.96</t>
  </si>
  <si>
    <t>¥809.04</t>
  </si>
  <si>
    <t>703654128179</t>
  </si>
  <si>
    <t>4778259</t>
  </si>
  <si>
    <t>LI/WEN</t>
  </si>
  <si>
    <t>¥2,261.00</t>
  </si>
  <si>
    <t>¥463.00</t>
  </si>
  <si>
    <t>¥1,798.00</t>
  </si>
  <si>
    <t>703653971985</t>
  </si>
  <si>
    <t>4777839</t>
  </si>
  <si>
    <t>221850911</t>
  </si>
  <si>
    <t>富豪香港酒店</t>
  </si>
  <si>
    <t>ZHU/HONG</t>
  </si>
  <si>
    <t>¥1,347.00</t>
  </si>
  <si>
    <t>¥199.06</t>
  </si>
  <si>
    <t>¥1,147.94</t>
  </si>
  <si>
    <t>Double or Twin Superior</t>
  </si>
  <si>
    <t>703609044555</t>
  </si>
  <si>
    <t>4605400</t>
  </si>
  <si>
    <t>ji/yuting|ji/siying</t>
  </si>
  <si>
    <t>¥198.00</t>
  </si>
  <si>
    <t>703630142210</t>
  </si>
  <si>
    <t>4695479</t>
  </si>
  <si>
    <t>XIN/YAO|WANG/XIAOLIN</t>
  </si>
  <si>
    <t>¥613.00</t>
  </si>
  <si>
    <t>¥55.23</t>
  </si>
  <si>
    <t>¥550.77</t>
  </si>
  <si>
    <t>703632464799</t>
  </si>
  <si>
    <t>4703778</t>
  </si>
  <si>
    <t>197322668</t>
  </si>
  <si>
    <t>曼谷京华大酒店</t>
  </si>
  <si>
    <t>YAN/LILI</t>
  </si>
  <si>
    <t>¥302.00</t>
  </si>
  <si>
    <t>¥7.72</t>
  </si>
  <si>
    <t>¥288.28</t>
  </si>
  <si>
    <t>Superior Room(No Window)</t>
  </si>
  <si>
    <t>703643391959</t>
  </si>
  <si>
    <t>4735859</t>
  </si>
  <si>
    <t>TAN/ZHI|YANG/YONGJUN</t>
  </si>
  <si>
    <t>¥333.00</t>
  </si>
  <si>
    <t>¥311.00</t>
  </si>
  <si>
    <t>703646836271</t>
  </si>
  <si>
    <t>4748573</t>
  </si>
  <si>
    <t>ZHAO/LIANG|LI/LING</t>
  </si>
  <si>
    <t>¥462.00</t>
  </si>
  <si>
    <t>703652762355</t>
  </si>
  <si>
    <t>4770192</t>
  </si>
  <si>
    <t>HUANG/FEI|YANG/JIAO|LIU/YUE|ZHANG/MECUI</t>
  </si>
  <si>
    <t>¥1,696.00</t>
  </si>
  <si>
    <t>¥109.84</t>
  </si>
  <si>
    <t>¥1,554.16</t>
  </si>
  <si>
    <t>703647994704</t>
  </si>
  <si>
    <t>4751553</t>
  </si>
  <si>
    <t>HUANG/JIAXIN</t>
  </si>
  <si>
    <t>¥103.10</t>
  </si>
  <si>
    <t>¥1,100.90</t>
  </si>
  <si>
    <t>703653418274</t>
  </si>
  <si>
    <t>4777672</t>
  </si>
  <si>
    <t>197319026</t>
  </si>
  <si>
    <t>素帕莱风景湾度假村及水疗中心</t>
  </si>
  <si>
    <t>GAO/YU</t>
  </si>
  <si>
    <t>¥1,004.00</t>
  </si>
  <si>
    <t>¥8.02</t>
  </si>
  <si>
    <t>¥981.98</t>
  </si>
  <si>
    <t>VILLA Poolside Villa</t>
  </si>
  <si>
    <t>703653021377</t>
  </si>
  <si>
    <t>4777293</t>
  </si>
  <si>
    <t>WANG/YAPING</t>
  </si>
  <si>
    <t>¥9.11</t>
  </si>
  <si>
    <t>¥209.89</t>
  </si>
  <si>
    <t>703653435984</t>
  </si>
  <si>
    <t>4777549</t>
  </si>
  <si>
    <t>LI/QINGLONG|CUI/JUNQING</t>
  </si>
  <si>
    <t>¥2,044.00</t>
  </si>
  <si>
    <t>¥604.94</t>
  </si>
  <si>
    <t>¥1,439.06</t>
  </si>
  <si>
    <t>703653973085</t>
  </si>
  <si>
    <t>4777840</t>
  </si>
  <si>
    <t>LIN/HUAN|YANG/YAHUI|JI/CAIHONG</t>
  </si>
  <si>
    <t>¥1,552.00</t>
  </si>
  <si>
    <t>¥59.64</t>
  </si>
  <si>
    <t>¥1,464.36</t>
  </si>
  <si>
    <t>703654307496</t>
  </si>
  <si>
    <t>4781408</t>
  </si>
  <si>
    <t>197299007</t>
  </si>
  <si>
    <t>马尼拉纽波特市智选假日酒店</t>
  </si>
  <si>
    <t>WANG/XIN|ZHAO/SEN</t>
  </si>
  <si>
    <t>¥635.00</t>
  </si>
  <si>
    <t>¥118.00</t>
  </si>
  <si>
    <t>¥505.00</t>
  </si>
  <si>
    <t>Standard room</t>
  </si>
  <si>
    <t>703655006216</t>
  </si>
  <si>
    <t>4782519</t>
  </si>
  <si>
    <t>197322266</t>
  </si>
  <si>
    <t>千禧 三井花园饭店 东京 / 银座</t>
  </si>
  <si>
    <t>YU/AIFANG</t>
  </si>
  <si>
    <t>2024-03-24</t>
  </si>
  <si>
    <t>¥11,370.00</t>
  </si>
  <si>
    <t>2024-03-02 09:42:25</t>
  </si>
  <si>
    <t>superior twin room non-smoking</t>
  </si>
  <si>
    <t>703648119287</t>
  </si>
  <si>
    <t>4758556</t>
  </si>
  <si>
    <t>197323067</t>
  </si>
  <si>
    <t>宜必思伊斯坦布尔伊森耶特酒店</t>
  </si>
  <si>
    <t>ARIF/MUHAMMADSOHAIL</t>
  </si>
  <si>
    <t>¥1,077.00</t>
  </si>
  <si>
    <t>¥62.85</t>
  </si>
  <si>
    <t>¥993.15</t>
  </si>
  <si>
    <t>One Double Bed</t>
  </si>
  <si>
    <t>703623814380</t>
  </si>
  <si>
    <t>4662748</t>
  </si>
  <si>
    <t>LIN/JIAMING|HONG/LIMIN</t>
  </si>
  <si>
    <t>¥3,014.00</t>
  </si>
  <si>
    <t>¥615.54</t>
  </si>
  <si>
    <t>¥2,398.46</t>
  </si>
  <si>
    <t>703655607824</t>
  </si>
  <si>
    <t>4783428</t>
  </si>
  <si>
    <t>236641166</t>
  </si>
  <si>
    <t>芭堤雅乔木提恩T2酒店</t>
  </si>
  <si>
    <t>YAN/YIHAN</t>
  </si>
  <si>
    <t>¥271.00</t>
  </si>
  <si>
    <t>2024-03-02 14:58:14</t>
  </si>
  <si>
    <t>deluxe room ( queen )</t>
  </si>
  <si>
    <t>703467240896</t>
  </si>
  <si>
    <t>3846325</t>
  </si>
  <si>
    <t>197276126</t>
  </si>
  <si>
    <t>波尔图大酒店</t>
  </si>
  <si>
    <t>LIN/QIUYI|LUO/AIXI</t>
  </si>
  <si>
    <t>2023-08-27</t>
  </si>
  <si>
    <t>¥1,689.00</t>
  </si>
  <si>
    <t>¥160.97</t>
  </si>
  <si>
    <t>¥1,528.03</t>
  </si>
  <si>
    <t>Basic Room</t>
  </si>
  <si>
    <t>703655616097</t>
  </si>
  <si>
    <t>4783419</t>
  </si>
  <si>
    <t>HE/RUI</t>
  </si>
  <si>
    <t>2024-03-02 15:47:57</t>
  </si>
  <si>
    <t>703642573924</t>
  </si>
  <si>
    <t>4733193</t>
  </si>
  <si>
    <t>239216657</t>
  </si>
  <si>
    <t>艾尔钻石吧套房套房酒店</t>
  </si>
  <si>
    <t>WANG/LEI|ZHANG/JUNHUI</t>
  </si>
  <si>
    <t>¥1,756.00</t>
  </si>
  <si>
    <t>¥67.86</t>
  </si>
  <si>
    <t>¥1,662.14</t>
  </si>
  <si>
    <t>2 Queen Studio Suite</t>
  </si>
  <si>
    <t>703650526065</t>
  </si>
  <si>
    <t>4764049</t>
  </si>
  <si>
    <t>236661479</t>
  </si>
  <si>
    <t>经济快捷酒店</t>
  </si>
  <si>
    <t>SUN/KE</t>
  </si>
  <si>
    <t>¥33.27</t>
  </si>
  <si>
    <t>¥272.73</t>
  </si>
  <si>
    <t>Economy Single Room</t>
  </si>
  <si>
    <t>703537553483</t>
  </si>
  <si>
    <t>4199662</t>
  </si>
  <si>
    <t>872882169</t>
  </si>
  <si>
    <t>筑地银座KOKO酒店</t>
  </si>
  <si>
    <t>Gao/Ya|Gao/Xiaohua</t>
  </si>
  <si>
    <t>2023-11-05</t>
  </si>
  <si>
    <t>¥5,540.00</t>
  </si>
  <si>
    <t>¥2,357.50</t>
  </si>
  <si>
    <t>¥3,022.50</t>
  </si>
  <si>
    <t>¥160.00</t>
  </si>
  <si>
    <t>703643204103</t>
  </si>
  <si>
    <t>4738605</t>
  </si>
  <si>
    <t>855708218</t>
  </si>
  <si>
    <t>富士河口湖度假酒店</t>
  </si>
  <si>
    <t>WEI/WEI</t>
  </si>
  <si>
    <t>¥1,386.00</t>
  </si>
  <si>
    <t>¥132.00</t>
  </si>
  <si>
    <t>¥1,254.00</t>
  </si>
  <si>
    <t>Japanese Style Room</t>
  </si>
  <si>
    <t>703652398637</t>
  </si>
  <si>
    <t>4771964</t>
  </si>
  <si>
    <t>HU/ZHANYU</t>
  </si>
  <si>
    <t>¥1,702.00</t>
  </si>
  <si>
    <t>¥306.00</t>
  </si>
  <si>
    <t>703654314512</t>
  </si>
  <si>
    <t>4781379</t>
  </si>
  <si>
    <t>197282153</t>
  </si>
  <si>
    <t>京都哈顿酒店</t>
  </si>
  <si>
    <t>WANG/QI</t>
  </si>
  <si>
    <t>¥550.00</t>
  </si>
  <si>
    <t>¥209.61</t>
  </si>
  <si>
    <t>¥340.39</t>
  </si>
  <si>
    <t>703645503895</t>
  </si>
  <si>
    <t>4746627</t>
  </si>
  <si>
    <t>¥1,302.00</t>
  </si>
  <si>
    <t>¥123.31</t>
  </si>
  <si>
    <t>¥1,178.69</t>
  </si>
  <si>
    <t>703559374564</t>
  </si>
  <si>
    <t>4336019</t>
  </si>
  <si>
    <t>197274107</t>
  </si>
  <si>
    <t>华星酒店</t>
  </si>
  <si>
    <t>ZHANG/ZIXUAN|XIN/YING</t>
  </si>
  <si>
    <t>2023-11-27</t>
  </si>
  <si>
    <t>¥1,270.00</t>
  </si>
  <si>
    <t>¥349.94</t>
  </si>
  <si>
    <t>¥920.06</t>
  </si>
  <si>
    <t>703611371442</t>
  </si>
  <si>
    <t>4614401</t>
  </si>
  <si>
    <t>221839064</t>
  </si>
  <si>
    <t>香港园景轩</t>
  </si>
  <si>
    <t>FU/LULU|HA/DA</t>
  </si>
  <si>
    <t>¥4,540.00</t>
  </si>
  <si>
    <t>¥412.48</t>
  </si>
  <si>
    <t>¥4,127.52</t>
  </si>
  <si>
    <t>703633126919</t>
  </si>
  <si>
    <t>4705837</t>
  </si>
  <si>
    <t>221881616</t>
  </si>
  <si>
    <t>兰卡威卡马度假村</t>
  </si>
  <si>
    <t>CHEN/TIAN|HUANG/SHUXIAN</t>
  </si>
  <si>
    <t>¥2,452.00</t>
  </si>
  <si>
    <t>¥69.56</t>
  </si>
  <si>
    <t>¥2,346.44</t>
  </si>
  <si>
    <t>Pool Wing Deluxe Room</t>
  </si>
  <si>
    <t>703603662457</t>
  </si>
  <si>
    <t>4575176</t>
  </si>
  <si>
    <t>ZUO/RUICI|LI/YAYU</t>
  </si>
  <si>
    <t>2024-01-10</t>
  </si>
  <si>
    <t>¥1,980.00</t>
  </si>
  <si>
    <t>¥860.28</t>
  </si>
  <si>
    <t>¥1,119.72</t>
  </si>
  <si>
    <t>Twin/Double room - De Luxe</t>
  </si>
  <si>
    <t>703641767994</t>
  </si>
  <si>
    <t>4732019</t>
  </si>
  <si>
    <t>Xing/Yiming|He/Xiaohong</t>
  </si>
  <si>
    <t>¥3,846.00</t>
  </si>
  <si>
    <t>¥1,168.61</t>
  </si>
  <si>
    <t>¥2,677.39</t>
  </si>
  <si>
    <t>703611673570</t>
  </si>
  <si>
    <t>4613784</t>
  </si>
  <si>
    <t>197288567</t>
  </si>
  <si>
    <t>吉隆坡四季酒店</t>
  </si>
  <si>
    <t>LIU/RENBOGE|REN/QI</t>
  </si>
  <si>
    <t>¥1,579.00</t>
  </si>
  <si>
    <t>¥233.00</t>
  </si>
  <si>
    <t>¥1,346.00</t>
  </si>
  <si>
    <t>City View Room</t>
  </si>
  <si>
    <t>703633682953</t>
  </si>
  <si>
    <t>4707334</t>
  </si>
  <si>
    <t>LI/YANG|CHEN/YINUO</t>
  </si>
  <si>
    <t>¥1,596.00</t>
  </si>
  <si>
    <t>¥76.78</t>
  </si>
  <si>
    <t>¥1,489.22</t>
  </si>
  <si>
    <t>¥30.00</t>
  </si>
  <si>
    <t>703637886493</t>
  </si>
  <si>
    <t>4717934</t>
  </si>
  <si>
    <t>HUANG/DANDAN</t>
  </si>
  <si>
    <t>¥33.05</t>
  </si>
  <si>
    <t>¥521.95</t>
  </si>
  <si>
    <t>703643358090</t>
  </si>
  <si>
    <t>4737741</t>
  </si>
  <si>
    <t>LI/HONGHUI</t>
  </si>
  <si>
    <t>¥3,274.00</t>
  </si>
  <si>
    <t>¥348.70</t>
  </si>
  <si>
    <t>¥2,925.30</t>
  </si>
  <si>
    <t>Pool Garden View</t>
  </si>
  <si>
    <t>703644236174</t>
  </si>
  <si>
    <t>4741252</t>
  </si>
  <si>
    <t>ZHANG/ZIQING</t>
  </si>
  <si>
    <t>¥1,624.00</t>
  </si>
  <si>
    <t>¥652.96</t>
  </si>
  <si>
    <t>¥971.04</t>
  </si>
  <si>
    <t>703645981748</t>
  </si>
  <si>
    <t>4745788</t>
  </si>
  <si>
    <t>HUNG/NAMSZE</t>
  </si>
  <si>
    <t>¥2,778.00</t>
  </si>
  <si>
    <t>¥296.16</t>
  </si>
  <si>
    <t>¥2,481.84</t>
  </si>
  <si>
    <t>703647152276</t>
  </si>
  <si>
    <t>4753251</t>
  </si>
  <si>
    <t>221840861</t>
  </si>
  <si>
    <t>新山晶冠酒店</t>
  </si>
  <si>
    <t>HUANG/BI|PAN/WEIYI</t>
  </si>
  <si>
    <t>¥289.00</t>
  </si>
  <si>
    <t>¥21.48</t>
  </si>
  <si>
    <t>¥262.52</t>
  </si>
  <si>
    <t>703647956286</t>
  </si>
  <si>
    <t>4754415</t>
  </si>
  <si>
    <t>LUO/HUAN</t>
  </si>
  <si>
    <t>¥2,526.00</t>
  </si>
  <si>
    <t>¥630.00</t>
  </si>
  <si>
    <t>¥1,896.00</t>
  </si>
  <si>
    <t>703651573084</t>
  </si>
  <si>
    <t>4769527</t>
  </si>
  <si>
    <t>859496855</t>
  </si>
  <si>
    <t>五洋酒店(澳门妈阁新马路店)</t>
  </si>
  <si>
    <t>LV/WAN|ZOU/JUNWEI</t>
  </si>
  <si>
    <t>¥948.00</t>
  </si>
  <si>
    <t>¥6.58</t>
  </si>
  <si>
    <t>¥923.42</t>
  </si>
  <si>
    <t>Deluxe twin Room</t>
  </si>
  <si>
    <t>703649908637</t>
  </si>
  <si>
    <t>4760135</t>
  </si>
  <si>
    <t>WEI/FANSHU</t>
  </si>
  <si>
    <t>¥800.00</t>
  </si>
  <si>
    <t>¥14.60</t>
  </si>
  <si>
    <t>¥769.40</t>
  </si>
  <si>
    <t>703646568200</t>
  </si>
  <si>
    <t>4747297</t>
  </si>
  <si>
    <t>SONG/YA</t>
  </si>
  <si>
    <t>¥2,619.00</t>
  </si>
  <si>
    <t>¥447.00</t>
  </si>
  <si>
    <t>703640485786</t>
  </si>
  <si>
    <t>4726809</t>
  </si>
  <si>
    <t>197277605</t>
  </si>
  <si>
    <t>樟宜机场皇冠假日酒店 - IHG 旗下酒店</t>
  </si>
  <si>
    <t>sun/menglu</t>
  </si>
  <si>
    <t>¥7,852.00</t>
  </si>
  <si>
    <t>¥238.00</t>
  </si>
  <si>
    <t>¥7,574.00</t>
  </si>
  <si>
    <t>1 King Bed Standard Jewel Wing</t>
  </si>
  <si>
    <t>703654502913</t>
  </si>
  <si>
    <t>4780158</t>
  </si>
  <si>
    <t>815996404</t>
  </si>
  <si>
    <t>悦品酒店(荃湾店)</t>
  </si>
  <si>
    <t>CAO/YAYING</t>
  </si>
  <si>
    <t>¥629.00</t>
  </si>
  <si>
    <t>¥4.16</t>
  </si>
  <si>
    <t>¥617.84</t>
  </si>
  <si>
    <t>703652504325</t>
  </si>
  <si>
    <t>4772554</t>
  </si>
  <si>
    <t>DU/YANG</t>
  </si>
  <si>
    <t>¥2,006.00</t>
  </si>
  <si>
    <t>¥573.37</t>
  </si>
  <si>
    <t>¥1,432.63</t>
  </si>
  <si>
    <t>703648319138</t>
  </si>
  <si>
    <t>4758628</t>
  </si>
  <si>
    <t>YU/TING</t>
  </si>
  <si>
    <t>703653815751</t>
  </si>
  <si>
    <t>4777073</t>
  </si>
  <si>
    <t>LIU/NAN|LIU/GUINI</t>
  </si>
  <si>
    <t>¥686.00</t>
  </si>
  <si>
    <t>¥28.76</t>
  </si>
  <si>
    <t>¥650.24</t>
  </si>
  <si>
    <t>703646965368</t>
  </si>
  <si>
    <t>4749384</t>
  </si>
  <si>
    <t>FU/WENQING|QIN/YANQUN</t>
  </si>
  <si>
    <t>¥30.46</t>
  </si>
  <si>
    <t>¥716.54</t>
  </si>
  <si>
    <t>Cozi Deluxe Room</t>
  </si>
  <si>
    <t>703654764170</t>
  </si>
  <si>
    <t>4778142</t>
  </si>
  <si>
    <t>197277458</t>
  </si>
  <si>
    <t>罗伯逊之家克雷斯特精选酒店</t>
  </si>
  <si>
    <t>LIU/JIAWEI|YANG/YUANYUAN</t>
  </si>
  <si>
    <t>¥2,564.00</t>
  </si>
  <si>
    <t>¥206.47</t>
  </si>
  <si>
    <t>¥2,357.53</t>
  </si>
  <si>
    <t>703653635498</t>
  </si>
  <si>
    <t>4777169</t>
  </si>
  <si>
    <t>CAI/LIYIN</t>
  </si>
  <si>
    <t>¥2,128.00</t>
  </si>
  <si>
    <t>¥29.68</t>
  </si>
  <si>
    <t>¥2,078.32</t>
  </si>
  <si>
    <t>703653575130</t>
  </si>
  <si>
    <t>4775353</t>
  </si>
  <si>
    <t>238534844</t>
  </si>
  <si>
    <t>士毛月苏活酒店</t>
  </si>
  <si>
    <t>ZHANG/ZHIBO|DU/YUZHENG</t>
  </si>
  <si>
    <t>¥342.00</t>
  </si>
  <si>
    <t>¥107.71</t>
  </si>
  <si>
    <t>¥234.29</t>
  </si>
  <si>
    <t>703616145970</t>
  </si>
  <si>
    <t>4633801</t>
  </si>
  <si>
    <t>197316521</t>
  </si>
  <si>
    <t>普吉岛塔夫棕榈海滩度假村</t>
  </si>
  <si>
    <t>LIU/JING</t>
  </si>
  <si>
    <t>¥2,768.00</t>
  </si>
  <si>
    <t>¥157.04</t>
  </si>
  <si>
    <t>¥2,610.96</t>
  </si>
  <si>
    <t>Lagoon Pool View Deluxe Terrace</t>
  </si>
  <si>
    <t>703625864378</t>
  </si>
  <si>
    <t>4673373</t>
  </si>
  <si>
    <t>HU/DIE</t>
  </si>
  <si>
    <t>¥2,008.00</t>
  </si>
  <si>
    <t>703642934063</t>
  </si>
  <si>
    <t>4732720</t>
  </si>
  <si>
    <t>871941417</t>
  </si>
  <si>
    <t>芭堤雅文华伊斯特维尔酒店</t>
  </si>
  <si>
    <t>ZHANG/YEZE</t>
  </si>
  <si>
    <t>¥909.36</t>
  </si>
  <si>
    <t>¥110.90</t>
  </si>
  <si>
    <t>¥798.46</t>
  </si>
  <si>
    <t>Zen Grand Deluxe King Room</t>
  </si>
  <si>
    <t>703644693908</t>
  </si>
  <si>
    <t>4741572</t>
  </si>
  <si>
    <t>820615390</t>
  </si>
  <si>
    <t>海滨之家酒店</t>
  </si>
  <si>
    <t>WANG/JING</t>
  </si>
  <si>
    <t>¥1,026.00</t>
  </si>
  <si>
    <t>¥90.43</t>
  </si>
  <si>
    <t>¥935.57</t>
  </si>
  <si>
    <t>703646963718</t>
  </si>
  <si>
    <t>4748486</t>
  </si>
  <si>
    <t>CHEN/ZHIJUAN|WU/YUYUAN</t>
  </si>
  <si>
    <t>¥969.00</t>
  </si>
  <si>
    <t>¥62.46</t>
  </si>
  <si>
    <t>¥894.54</t>
  </si>
  <si>
    <t>703641549161</t>
  </si>
  <si>
    <t>4731467</t>
  </si>
  <si>
    <t>¥515.00</t>
  </si>
  <si>
    <t>703646142056</t>
  </si>
  <si>
    <t>4750551</t>
  </si>
  <si>
    <t>892125394</t>
  </si>
  <si>
    <t>贝斯特韦斯特拉查达酒店</t>
  </si>
  <si>
    <t>CHENG/WEN|YAO/LIYUAN</t>
  </si>
  <si>
    <t>¥1,620.00</t>
  </si>
  <si>
    <t>¥122.00</t>
  </si>
  <si>
    <t>¥1,466.00</t>
  </si>
  <si>
    <t>Superior Room 1 King Bed</t>
  </si>
  <si>
    <t>703644357172</t>
  </si>
  <si>
    <t>4740759</t>
  </si>
  <si>
    <t>LI/XIAOHU|YANG/MENGJIE</t>
  </si>
  <si>
    <t>¥1,437.00</t>
  </si>
  <si>
    <t>¥482.00</t>
  </si>
  <si>
    <t>¥955.00</t>
  </si>
  <si>
    <t>703647178915</t>
  </si>
  <si>
    <t>4753971</t>
  </si>
  <si>
    <t>210831071</t>
  </si>
  <si>
    <t>拉雅古迹酒店</t>
  </si>
  <si>
    <t>WANG/SHUANGZI|LI/YANWEI</t>
  </si>
  <si>
    <t>¥4,105.00</t>
  </si>
  <si>
    <t>¥110.00</t>
  </si>
  <si>
    <t>¥3,985.00</t>
  </si>
  <si>
    <t>Kramm Suite with Pool</t>
  </si>
  <si>
    <t>703649446662</t>
  </si>
  <si>
    <t>4761782</t>
  </si>
  <si>
    <t>888429076</t>
  </si>
  <si>
    <t>曼谷素坤逸87号温德姆华美达酒店</t>
  </si>
  <si>
    <t>GU/SUTONG|ZHANG/LIWEI</t>
  </si>
  <si>
    <t>¥52.48</t>
  </si>
  <si>
    <t>¥1,079.52</t>
  </si>
  <si>
    <t>Deluxe Duplex, Twin Bed, Non-Smoking</t>
  </si>
  <si>
    <t>703651577750</t>
  </si>
  <si>
    <t>4767463</t>
  </si>
  <si>
    <t>818645812</t>
  </si>
  <si>
    <t>曼谷素坤逸凯悦酒店</t>
  </si>
  <si>
    <t>CAI/LIANG</t>
  </si>
  <si>
    <t>¥4,590.00</t>
  </si>
  <si>
    <t>¥205.92</t>
  </si>
  <si>
    <t>¥4,348.08</t>
  </si>
  <si>
    <t>1 King Bed</t>
  </si>
  <si>
    <t>703653445482</t>
  </si>
  <si>
    <t>4776291</t>
  </si>
  <si>
    <t>238505204</t>
  </si>
  <si>
    <t>泽希纳度假村及水疗中心</t>
  </si>
  <si>
    <t>HE/CHAOQING</t>
  </si>
  <si>
    <t>¥3,156.00</t>
  </si>
  <si>
    <t>¥231.03</t>
  </si>
  <si>
    <t>¥2,867.97</t>
  </si>
  <si>
    <t>deluxe room</t>
  </si>
  <si>
    <t>703654228693</t>
  </si>
  <si>
    <t>4778244</t>
  </si>
  <si>
    <t>¥2,174.00</t>
  </si>
  <si>
    <t>¥234.00</t>
  </si>
  <si>
    <t>¥1,940.00</t>
  </si>
  <si>
    <t>703630331189</t>
  </si>
  <si>
    <t>4694299</t>
  </si>
  <si>
    <t>197333555</t>
  </si>
  <si>
    <t>吉隆坡·觅酒店，傲途格精选</t>
  </si>
  <si>
    <t>JIN/FENGLUN|LU/SHENKAI</t>
  </si>
  <si>
    <t>¥623.00</t>
  </si>
  <si>
    <t>¥511.00</t>
  </si>
  <si>
    <t>Deluxe King Bed Room</t>
  </si>
  <si>
    <t>703651364323</t>
  </si>
  <si>
    <t>4767144</t>
  </si>
  <si>
    <t>¥76.00</t>
  </si>
  <si>
    <t>¥393.00</t>
  </si>
  <si>
    <t>703655995333</t>
  </si>
  <si>
    <t>4784398</t>
  </si>
  <si>
    <t>197314841</t>
  </si>
  <si>
    <t>马尼拉湾景园酒店</t>
  </si>
  <si>
    <t>GUO/MINGMING|OU/ZHENHUI</t>
  </si>
  <si>
    <t>¥712.00</t>
  </si>
  <si>
    <t>¥44.36</t>
  </si>
  <si>
    <t>¥657.64</t>
  </si>
  <si>
    <t>703655909118</t>
  </si>
  <si>
    <t>4783887</t>
  </si>
  <si>
    <t>240023390</t>
  </si>
  <si>
    <t>依优特安吉利斯酒店</t>
  </si>
  <si>
    <t>SHEN/JINGWEI</t>
  </si>
  <si>
    <t>¥220.00</t>
  </si>
  <si>
    <t>¥203.00</t>
  </si>
  <si>
    <t>Studio</t>
  </si>
  <si>
    <t>703599065521</t>
  </si>
  <si>
    <t>4554602</t>
  </si>
  <si>
    <t>2024-01-06</t>
  </si>
  <si>
    <t>2024-05-10</t>
  </si>
  <si>
    <t>2024-05-11</t>
  </si>
  <si>
    <t>¥228.00</t>
  </si>
  <si>
    <t>2024-03-03 09:24:40</t>
  </si>
  <si>
    <t>703599711699</t>
  </si>
  <si>
    <t>4554612</t>
  </si>
  <si>
    <t>2024-05-12</t>
  </si>
  <si>
    <t>2024-03-03 09:25:08</t>
  </si>
  <si>
    <t>703655733621</t>
  </si>
  <si>
    <t>4784378</t>
  </si>
  <si>
    <t>197327021</t>
  </si>
  <si>
    <t>济州贝斯特韦斯特酒店</t>
  </si>
  <si>
    <t>LI/MENGZE</t>
  </si>
  <si>
    <t>2024-05-04</t>
  </si>
  <si>
    <t>2024-03-03 12:44:15</t>
  </si>
  <si>
    <t>double bed room</t>
  </si>
  <si>
    <t>703656760103</t>
  </si>
  <si>
    <t>4786802</t>
  </si>
  <si>
    <t>820670872</t>
  </si>
  <si>
    <t>埃比尼泽酒店</t>
  </si>
  <si>
    <t>PEI/SIYU|MA/YING</t>
  </si>
  <si>
    <t>¥460.00</t>
  </si>
  <si>
    <t>2024-03-03 15:48:00</t>
  </si>
  <si>
    <t>Deluxe Double Room with Sea View</t>
  </si>
  <si>
    <t>703656342237</t>
  </si>
  <si>
    <t>4787944</t>
  </si>
  <si>
    <t>ZHOU/LILI</t>
  </si>
  <si>
    <t>¥8,685.00</t>
  </si>
  <si>
    <t>2024-03-03 21:40:40</t>
  </si>
  <si>
    <t>moderate queen room non smoking</t>
  </si>
  <si>
    <t>合计</t>
  </si>
  <si>
    <t/>
  </si>
  <si>
    <t>¥526,716.07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</si>
  <si>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</si>
  <si>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</si>
  <si>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</si>
  <si>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</si>
  <si>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</si>
  <si>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</si>
  <si>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</si>
  <si>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chase_deduct_93r9240228120051095</t>
  </si>
  <si>
    <t>703621082003</t>
  </si>
  <si>
    <t>1615646</t>
  </si>
  <si>
    <t>赔付-房费追回</t>
  </si>
  <si>
    <t>-¥231.36</t>
  </si>
  <si>
    <t>--</t>
  </si>
  <si>
    <t>生成追赔task#追赔系统-预付扣款直连#</t>
  </si>
  <si>
    <t>NPH20240220121309975728</t>
  </si>
  <si>
    <t>chase_deduct_vb05240228143558473</t>
  </si>
  <si>
    <t>703639317343</t>
  </si>
  <si>
    <t>-¥478.00</t>
  </si>
  <si>
    <t>NPH20240227172815168600</t>
  </si>
  <si>
    <t>chase_deduct_nxwj240301115234176</t>
  </si>
  <si>
    <t>703622321705</t>
  </si>
  <si>
    <t>-¥384.21</t>
  </si>
  <si>
    <t>NPH20240218132716272311</t>
  </si>
  <si>
    <t>chase_deduct_5GNe240301185509116</t>
  </si>
  <si>
    <t>-¥2,372.00</t>
  </si>
  <si>
    <t>NITPH20240301171342521338</t>
  </si>
  <si>
    <t>返现日期</t>
  </si>
  <si>
    <t>，</t>
  </si>
  <si>
    <t>直连</t>
  </si>
  <si>
    <r>
      <t>本期扣款</t>
    </r>
    <r>
      <rPr>
        <sz val="10"/>
        <rFont val="Arial"/>
        <charset val="134"/>
      </rPr>
      <t>231.36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</si>
  <si>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478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</si>
  <si>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384.21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</si>
  <si>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2372</t>
    </r>
    <r>
      <rPr>
        <sz val="10"/>
        <rFont val="宋体"/>
        <charset val="134"/>
      </rPr>
      <t>元</t>
    </r>
  </si>
  <si>
    <t>A240305111436481</t>
  </si>
  <si>
    <t>A240305111519481</t>
  </si>
  <si>
    <r>
      <t>总计：</t>
    </r>
    <r>
      <rPr>
        <sz val="10"/>
        <rFont val="Arial"/>
        <charset val="134"/>
      </rPr>
      <t>447266.29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</si>
  <si>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</si>
  <si>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</si>
  <si>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</si>
  <si>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</si>
  <si>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</si>
  <si>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</si>
  <si>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</si>
  <si>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</si>
  <si>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</si>
  <si>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</si>
  <si>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</si>
  <si>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</si>
  <si>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</si>
  <si>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</si>
  <si>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</si>
  <si>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</si>
  <si>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</si>
  <si>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</si>
  <si>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DIQIAN,CHEN DONG</t>
  </si>
  <si>
    <t>退房日周结</t>
  </si>
  <si>
    <t>3288.21</t>
  </si>
  <si>
    <t>RMB</t>
  </si>
  <si>
    <t>0</t>
  </si>
  <si>
    <t>0.00</t>
  </si>
  <si>
    <t>趣悠游国际直连</t>
  </si>
  <si>
    <t>1659</t>
  </si>
  <si>
    <t>2024-01-31 12:33:03</t>
  </si>
  <si>
    <t>汇智国际旅游发展有限公司</t>
  </si>
  <si>
    <t>意大利</t>
  </si>
  <si>
    <t>WU CHUNYI</t>
  </si>
  <si>
    <t>1610.00</t>
  </si>
  <si>
    <t>2024-01-30 13:27:43</t>
  </si>
  <si>
    <t>直采</t>
  </si>
  <si>
    <t>泰国</t>
  </si>
  <si>
    <t>恩尔茨尼斯酒店</t>
  </si>
  <si>
    <t>WANG NUO,SHI YIHONG</t>
  </si>
  <si>
    <t>1874.67</t>
  </si>
  <si>
    <t>2024-01-30 03:31:36</t>
  </si>
  <si>
    <t>法国</t>
  </si>
  <si>
    <t>LIN JIAMING,HONG LIMIN</t>
  </si>
  <si>
    <t>2398.46</t>
  </si>
  <si>
    <t>2024-01-30 00:37:21</t>
  </si>
  <si>
    <t>普吉假日酒店 (政府卫生认证)</t>
  </si>
  <si>
    <t>WANG YUE,SUN HUAYU</t>
  </si>
  <si>
    <t>3920.00</t>
  </si>
  <si>
    <t>2024-01-30 15:40:48</t>
  </si>
  <si>
    <t>FANG YUTONG,XU LE</t>
  </si>
  <si>
    <t>188.00</t>
  </si>
  <si>
    <t>2024-01-28 21:50:29</t>
  </si>
  <si>
    <t>马来西亚</t>
  </si>
  <si>
    <t>LIAN ZIHAO</t>
  </si>
  <si>
    <t>2245.00</t>
  </si>
  <si>
    <t>2024-01-27 17:55:46</t>
  </si>
  <si>
    <t>GENG YUYUAN,FAN SHICHAO</t>
  </si>
  <si>
    <t>841.10</t>
  </si>
  <si>
    <t>2024-01-27 16:19:11</t>
  </si>
  <si>
    <t>日本</t>
  </si>
  <si>
    <t>XU PEIXUAN,KE YINGYING</t>
  </si>
  <si>
    <t>2677.00</t>
  </si>
  <si>
    <t>2024-01-30 11:32:51</t>
  </si>
  <si>
    <t>中国</t>
  </si>
  <si>
    <t>DENG SIWEN</t>
  </si>
  <si>
    <t>2024-01-30 11:23:02</t>
  </si>
  <si>
    <t>FU LULU,HA DA</t>
  </si>
  <si>
    <t>4127.52</t>
  </si>
  <si>
    <t>2024-01-18 22:22:18</t>
  </si>
  <si>
    <t>JIANG WENLI</t>
  </si>
  <si>
    <t>1414.00</t>
  </si>
  <si>
    <t>2024-01-19 13:56:50</t>
  </si>
  <si>
    <t>BAO XIONGMIN</t>
  </si>
  <si>
    <t>2024-01-19 13:55:24</t>
  </si>
  <si>
    <t>HE XINGYANG</t>
  </si>
  <si>
    <t>859.92</t>
  </si>
  <si>
    <t>2024-01-18 20:10:24</t>
  </si>
  <si>
    <t>GUO HUA,YAN YINCHI</t>
  </si>
  <si>
    <t>511.22</t>
  </si>
  <si>
    <t>2024-01-20 00:08:42</t>
  </si>
  <si>
    <t>HUANG JIEQIONG,LIAN JIE</t>
  </si>
  <si>
    <t>3454.74</t>
  </si>
  <si>
    <t>2023-12-21 11:57:10</t>
  </si>
  <si>
    <t>印度尼西亚</t>
  </si>
  <si>
    <t>Zhao Beijun,Wang Siyuan</t>
  </si>
  <si>
    <t>2023-12-21 11:50:15</t>
  </si>
  <si>
    <t>巴黎伊特莱尔辉煌饭店</t>
  </si>
  <si>
    <t>YIN YINGKE,LU NINGYUAN</t>
  </si>
  <si>
    <t>5518.48</t>
  </si>
  <si>
    <t>2024-01-25 09:56:06</t>
  </si>
  <si>
    <t>CHEN JIAN,LI QIAN</t>
  </si>
  <si>
    <t>1377.60</t>
  </si>
  <si>
    <t>2024-01-16 21:00:12</t>
  </si>
  <si>
    <t>XIA NING</t>
  </si>
  <si>
    <t>1558.16</t>
  </si>
  <si>
    <t>2024-01-12 20:03:41</t>
  </si>
  <si>
    <t>ZHANG SANQIANG</t>
  </si>
  <si>
    <t>2282.31</t>
  </si>
  <si>
    <t>2023-12-28 16:53:16</t>
  </si>
  <si>
    <t>LIU JING</t>
  </si>
  <si>
    <t>2610.96</t>
  </si>
  <si>
    <t>2024-01-23 11:10:15</t>
  </si>
  <si>
    <t>巴拉哈斯参议员酒店</t>
  </si>
  <si>
    <t>DAI JIARUI,YE MINGZHE</t>
  </si>
  <si>
    <t>494.24</t>
  </si>
  <si>
    <t>2023-12-24 00:53:40</t>
  </si>
  <si>
    <t>西班牙</t>
  </si>
  <si>
    <t>ZHAO YU,HONG YU</t>
  </si>
  <si>
    <t>701.22</t>
  </si>
  <si>
    <t>2023-12-15 23:14:39</t>
  </si>
  <si>
    <t>CHEN JUNQI</t>
  </si>
  <si>
    <t>996.00</t>
  </si>
  <si>
    <t>2023-12-26 15:29:17</t>
  </si>
  <si>
    <t>yuan zhuohan,liang ziwei</t>
  </si>
  <si>
    <t>750.00</t>
  </si>
  <si>
    <t>2024-01-18 13:11:16</t>
  </si>
  <si>
    <t>ji yuting,ji siying</t>
  </si>
  <si>
    <t>1566.00</t>
  </si>
  <si>
    <t>2024-01-17 15:47:34</t>
  </si>
  <si>
    <t>HSU YUYUN</t>
  </si>
  <si>
    <t>3434.44</t>
  </si>
  <si>
    <t>2023-11-10 04:53:04</t>
  </si>
  <si>
    <t>新加坡悦乐武吉士酒店</t>
  </si>
  <si>
    <t>ZUO RUICI,LI YAYU</t>
  </si>
  <si>
    <t>1119.72</t>
  </si>
  <si>
    <t>2024-01-10 16:41:21</t>
  </si>
  <si>
    <t>新加坡</t>
  </si>
  <si>
    <t>NIU MENGGE,LEI ZHUOBIN</t>
  </si>
  <si>
    <t>2398.32</t>
  </si>
  <si>
    <t>2024-01-24 16:52:08</t>
  </si>
  <si>
    <t>ZHANG ZIXUAN,XIN YING</t>
  </si>
  <si>
    <t>920.06</t>
  </si>
  <si>
    <t>2023-11-27 19:25:10</t>
  </si>
  <si>
    <t>703569734979,999230498874000</t>
  </si>
  <si>
    <t>2023-12-07</t>
  </si>
  <si>
    <t>4398181</t>
  </si>
  <si>
    <t>新加坡市中豪亚酒店 (Staycation Approved)</t>
  </si>
  <si>
    <t>WU XIAOPENG</t>
  </si>
  <si>
    <t>2024-02-22 17:47:48</t>
  </si>
  <si>
    <t>哥打京那巴鲁六十三酒店</t>
  </si>
  <si>
    <t>LIU LIFANG,GAO YUN</t>
  </si>
  <si>
    <t>580.00</t>
  </si>
  <si>
    <t>2024-01-15 14:56:40</t>
  </si>
  <si>
    <t>WANG BOYA,WANG XIUYING</t>
  </si>
  <si>
    <t>2505.00</t>
  </si>
  <si>
    <t>2024-01-18 12:00:54</t>
  </si>
  <si>
    <t>CHAI YIZHOU</t>
  </si>
  <si>
    <t>1445.00</t>
  </si>
  <si>
    <t>2024-01-20 17:24:48</t>
  </si>
  <si>
    <t>ZHOU XINYUE,LIN HONGRUI</t>
  </si>
  <si>
    <t>1849.00</t>
  </si>
  <si>
    <t>2024-01-25 14:39:38</t>
  </si>
  <si>
    <t>ZHOU XINKAI,ZHONG ZIHAN,LUO JIALI,LUO CHENGZHI,LONG FEI</t>
  </si>
  <si>
    <t>554.04</t>
  </si>
  <si>
    <t>2024-01-23 12:12:11</t>
  </si>
  <si>
    <t>ZHU BINQI,ZHANG WENQI</t>
  </si>
  <si>
    <t>1300.00</t>
  </si>
  <si>
    <t>2024-01-23 21:43:55</t>
  </si>
  <si>
    <t>LIU RENBOGE,REN QI</t>
  </si>
  <si>
    <t>1346.00</t>
  </si>
  <si>
    <t>2024-01-19 12:19:34</t>
  </si>
  <si>
    <t>LIN QIUYI,LUO AIXI</t>
  </si>
  <si>
    <t>1528.02</t>
  </si>
  <si>
    <t>2023-08-27 23:37:26</t>
  </si>
  <si>
    <t>葡萄牙</t>
  </si>
  <si>
    <t>哥打京那峇鲁万豪酒店</t>
  </si>
  <si>
    <t>LIM AILENG</t>
  </si>
  <si>
    <t>1510.00</t>
  </si>
  <si>
    <t>2024-01-25 16:58:38</t>
  </si>
  <si>
    <t>YAO YUDAN</t>
  </si>
  <si>
    <t>595.70</t>
  </si>
  <si>
    <t>2023-12-29 02:32:48</t>
  </si>
  <si>
    <t>LIU CHA</t>
  </si>
  <si>
    <t>1622.36</t>
  </si>
  <si>
    <t>2024-01-25 11:34:11</t>
  </si>
  <si>
    <t>Gao Ya,Gao Xiaohua</t>
  </si>
  <si>
    <t>3022.55</t>
  </si>
  <si>
    <t>2023-11-05 22:58:11</t>
  </si>
  <si>
    <t>ZHAO FAN,HAN YINGYING</t>
  </si>
  <si>
    <t>632.12</t>
  </si>
  <si>
    <t>2024-01-20 16:45:14</t>
  </si>
  <si>
    <t>ZHANG LI</t>
  </si>
  <si>
    <t>1362.00</t>
  </si>
  <si>
    <t>2024-01-20 16:36:20</t>
  </si>
  <si>
    <t>PAN LING,ZHANG WENYAO</t>
  </si>
  <si>
    <t>1359.00</t>
  </si>
  <si>
    <t>2024-01-25 09:01:50</t>
  </si>
  <si>
    <t>马尼拉湾景酒店</t>
  </si>
  <si>
    <t>GUO MINGMING,OU ZHENHUI</t>
  </si>
  <si>
    <t>657.64</t>
  </si>
  <si>
    <t>2024-03-02 19:31:04</t>
  </si>
  <si>
    <t>菲律宾</t>
  </si>
  <si>
    <t>天使城酒店</t>
  </si>
  <si>
    <t>SHEN JINGWEI</t>
  </si>
  <si>
    <t>203.00</t>
  </si>
  <si>
    <t>2024-03-02 16:53:11</t>
  </si>
  <si>
    <t>T2 芭堤雅乔木提恩酒店</t>
  </si>
  <si>
    <t>HE RUI</t>
  </si>
  <si>
    <t>248.84</t>
  </si>
  <si>
    <t>2024-03-02 14:33:05</t>
  </si>
  <si>
    <t>WANG XIN,ZHAO SEN</t>
  </si>
  <si>
    <t>505.00</t>
  </si>
  <si>
    <t>2024-03-01 22:08:08</t>
  </si>
  <si>
    <t>WANG QI</t>
  </si>
  <si>
    <t>340.39</t>
  </si>
  <si>
    <t>2024-03-01 21:57:30</t>
  </si>
  <si>
    <t>CAO YAYING</t>
  </si>
  <si>
    <t>617.84</t>
  </si>
  <si>
    <t>2024-03-01 15:45:15</t>
  </si>
  <si>
    <t>LI WEN</t>
  </si>
  <si>
    <t>1798.00</t>
  </si>
  <si>
    <t>2024-03-01 10:32:38</t>
  </si>
  <si>
    <t>HE JIALIN</t>
  </si>
  <si>
    <t>1940.00</t>
  </si>
  <si>
    <t>2024-03-01 09:12:08</t>
  </si>
  <si>
    <t>LIU JIAWEI,YANG YUANYUAN</t>
  </si>
  <si>
    <t>2357.53</t>
  </si>
  <si>
    <t>2024-03-01 00:33:22</t>
  </si>
  <si>
    <t>LIN HUAN,YANG YAHUI,JI CAIHONG</t>
  </si>
  <si>
    <t>1464.36</t>
  </si>
  <si>
    <t>2024-02-29 23:03:17</t>
  </si>
  <si>
    <t>ZHU HONG</t>
  </si>
  <si>
    <t>1147.94</t>
  </si>
  <si>
    <t>2024-02-29 23:03:13</t>
  </si>
  <si>
    <t>普吉岛苏帕莱风景湾水疗度假酒店(SHA Extra Plus)</t>
  </si>
  <si>
    <t>GAO YU</t>
  </si>
  <si>
    <t>981.98</t>
  </si>
  <si>
    <t>2024-02-29 22:29:58</t>
  </si>
  <si>
    <t>LI QINGLONG,CUI JUNQING</t>
  </si>
  <si>
    <t>1439.06</t>
  </si>
  <si>
    <t>2024-02-29 22:05:38</t>
  </si>
  <si>
    <t>CMYK我的酒店@拉查达店</t>
  </si>
  <si>
    <t>WANG YAPING</t>
  </si>
  <si>
    <t>209.89</t>
  </si>
  <si>
    <t>2024-02-29 21:11:26</t>
  </si>
  <si>
    <t>CHEN JIALONG,XIE JUNJIAN</t>
  </si>
  <si>
    <t>718.95</t>
  </si>
  <si>
    <t>2024-02-29 21:06:10</t>
  </si>
  <si>
    <t>CAI LIYIN</t>
  </si>
  <si>
    <t>2078.32</t>
  </si>
  <si>
    <t>2024-02-29 20:39:17</t>
  </si>
  <si>
    <t>LIU NAN,LIU GUINI</t>
  </si>
  <si>
    <t>650.24</t>
  </si>
  <si>
    <t>2024-02-29 20:10:18</t>
  </si>
  <si>
    <t>HE CHAOQING</t>
  </si>
  <si>
    <t>2867.97</t>
  </si>
  <si>
    <t>2024-02-29 16:27:30</t>
  </si>
  <si>
    <t>LI CHANGHENG,XIE JIANHONG</t>
  </si>
  <si>
    <t>204.80</t>
  </si>
  <si>
    <t>2024-02-29 12:53:34</t>
  </si>
  <si>
    <t>ZHOU SHISHI</t>
  </si>
  <si>
    <t>389.16</t>
  </si>
  <si>
    <t>2024-02-29 12:15:28</t>
  </si>
  <si>
    <t>ZHANG ZHIBO,DU YUZHENG</t>
  </si>
  <si>
    <t>234.30</t>
  </si>
  <si>
    <t>2024-02-29 12:02:19</t>
  </si>
  <si>
    <t>YANG JIMENG,LI XIULIN</t>
  </si>
  <si>
    <t>183.00</t>
  </si>
  <si>
    <t>2024-02-29 10:12:25</t>
  </si>
  <si>
    <t>DU YANG</t>
  </si>
  <si>
    <t>1432.64</t>
  </si>
  <si>
    <t>2024-02-28 17:28:18</t>
  </si>
  <si>
    <t>CAO YU</t>
  </si>
  <si>
    <t>809.04</t>
  </si>
  <si>
    <t>2024-02-28 16:18:15</t>
  </si>
  <si>
    <t>首尔三井酒店</t>
  </si>
  <si>
    <t>HU ZHANYU</t>
  </si>
  <si>
    <t>1396.00</t>
  </si>
  <si>
    <t>2024-02-29 12:56:07</t>
  </si>
  <si>
    <t>韩国</t>
  </si>
  <si>
    <t>QIN FANG</t>
  </si>
  <si>
    <t>2673.20</t>
  </si>
  <si>
    <t>2024-02-28 08:14:49</t>
  </si>
  <si>
    <t>越南</t>
  </si>
  <si>
    <t>HUANG FEI,YANG JIAO,LIU YUE,ZHANG MECUI</t>
  </si>
  <si>
    <t>1554.20</t>
  </si>
  <si>
    <t>2024-02-28 02:54:04</t>
  </si>
  <si>
    <t>WEN XINYI,XU ZIHAN</t>
  </si>
  <si>
    <t>529.19</t>
  </si>
  <si>
    <t>2024-02-28 01:08:18</t>
  </si>
  <si>
    <t>SHEN QIAN</t>
  </si>
  <si>
    <t>641.66</t>
  </si>
  <si>
    <t>2024-02-28 00:36:14</t>
  </si>
  <si>
    <t>LI JINQIANG,DUAN WEN</t>
  </si>
  <si>
    <t>329.60</t>
  </si>
  <si>
    <t>2024-02-28 00:23:12</t>
  </si>
  <si>
    <t>新加坡实龙岗希尔顿花园酒店</t>
  </si>
  <si>
    <t>ZHAO ZHENFEI</t>
  </si>
  <si>
    <t>1284.74</t>
  </si>
  <si>
    <t>2024-02-28 00:04:24</t>
  </si>
  <si>
    <t>WANG CHENG</t>
  </si>
  <si>
    <t>766.11</t>
  </si>
  <si>
    <t>2024-02-27 23:47:13</t>
  </si>
  <si>
    <t>曼谷艾塔斯隆披尼酒店</t>
  </si>
  <si>
    <t>ZHAO XINCHEN,CHEN HUAIJUN</t>
  </si>
  <si>
    <t>1156.28</t>
  </si>
  <si>
    <t>2024-02-27 23:19:14</t>
  </si>
  <si>
    <t>LV WAN,ZOU JUNWEI</t>
  </si>
  <si>
    <t>923.42</t>
  </si>
  <si>
    <t>2024-02-27 22:48:13</t>
  </si>
  <si>
    <t>CAO SHU</t>
  </si>
  <si>
    <t>106.92</t>
  </si>
  <si>
    <t>2024-02-27 21:22:44</t>
  </si>
  <si>
    <t>ZHUANG XIAOTING</t>
  </si>
  <si>
    <t>1090.29</t>
  </si>
  <si>
    <t>2024-02-27 20:07:16</t>
  </si>
  <si>
    <t>KUTISHENKO VASILII,BOGDANOV DANILA</t>
  </si>
  <si>
    <t>576.14</t>
  </si>
  <si>
    <t>2024-02-27 19:30:10</t>
  </si>
  <si>
    <t>LIU WENXUAN,FU SHIYU</t>
  </si>
  <si>
    <t>722.36</t>
  </si>
  <si>
    <t>2024-02-27 17:12:10</t>
  </si>
  <si>
    <t>GUAN ZIYAN</t>
  </si>
  <si>
    <t>226.50</t>
  </si>
  <si>
    <t>2024-02-27 16:10:10</t>
  </si>
  <si>
    <t>CAI LIANG</t>
  </si>
  <si>
    <t>4348.08</t>
  </si>
  <si>
    <t>2024-02-27 14:18:12</t>
  </si>
  <si>
    <t>LAI CHUNWAI</t>
  </si>
  <si>
    <t>674.88</t>
  </si>
  <si>
    <t>2024-02-27 13:19:01</t>
  </si>
  <si>
    <t>LIEW SAIKIAT,HU XIAOXUE</t>
  </si>
  <si>
    <t>393.00</t>
  </si>
  <si>
    <t>2024-02-27 12:42:08</t>
  </si>
  <si>
    <t>WANG TING,ZHANG PENG</t>
  </si>
  <si>
    <t>665.86</t>
  </si>
  <si>
    <t>2024-02-27 12:34:16</t>
  </si>
  <si>
    <t>GAO HUIHUI</t>
  </si>
  <si>
    <t>319.84</t>
  </si>
  <si>
    <t>2024-02-27 11:24:03</t>
  </si>
  <si>
    <t>QIU KUAN</t>
  </si>
  <si>
    <t>260.14</t>
  </si>
  <si>
    <t>2024-02-27 10:31:08</t>
  </si>
  <si>
    <t>WU YONGYAO,XU HUINING</t>
  </si>
  <si>
    <t>387.44</t>
  </si>
  <si>
    <t>2024-02-27 09:00:14</t>
  </si>
  <si>
    <t>泗水瑞士 - 贝林机场酒店</t>
  </si>
  <si>
    <t>ZHANG ZIQIN</t>
  </si>
  <si>
    <t>232.56</t>
  </si>
  <si>
    <t>2024-02-27 08:48:16</t>
  </si>
  <si>
    <t>CIREN LUNZHU,BAIMA YANGZHEN</t>
  </si>
  <si>
    <t>2402.52</t>
  </si>
  <si>
    <t>2024-02-27 07:24:34</t>
  </si>
  <si>
    <t>SU YAN</t>
  </si>
  <si>
    <t>224.00</t>
  </si>
  <si>
    <t>2024-02-27 05:34:55</t>
  </si>
  <si>
    <t>SONG JIAN,RU YISA</t>
  </si>
  <si>
    <t>2386.46</t>
  </si>
  <si>
    <t>2024-02-27 01:47:03</t>
  </si>
  <si>
    <t>英国</t>
  </si>
  <si>
    <t>巴厘岛库塔阿雅杜塔酒店</t>
  </si>
  <si>
    <t>GAO HUI,GONG DONGMENG</t>
  </si>
  <si>
    <t>1065.80</t>
  </si>
  <si>
    <t>2024-02-27 00:24:17</t>
  </si>
  <si>
    <t>槟城速8 酒店@乔治市</t>
  </si>
  <si>
    <t>GUO MU</t>
  </si>
  <si>
    <t>149.98</t>
  </si>
  <si>
    <t>2024-02-27 00:05:12</t>
  </si>
  <si>
    <t>LU BEINING</t>
  </si>
  <si>
    <t>481.01</t>
  </si>
  <si>
    <t>2024-02-26 22:45:13</t>
  </si>
  <si>
    <t>马尼拉棕榈林酒店</t>
  </si>
  <si>
    <t>JIA WENTAO</t>
  </si>
  <si>
    <t>765.00</t>
  </si>
  <si>
    <t>2024-02-27 02:48:10</t>
  </si>
  <si>
    <t>DU NANNAN</t>
  </si>
  <si>
    <t>889.36</t>
  </si>
  <si>
    <t>2024-02-26 22:21:12</t>
  </si>
  <si>
    <t>塞贝维温泉度假酒店</t>
  </si>
  <si>
    <t>MA JINGMEI,WANG ZHONGYUAN,MA YONGKUN,MA JUAN</t>
  </si>
  <si>
    <t>1051.18</t>
  </si>
  <si>
    <t>2024-02-26 19:31:18</t>
  </si>
  <si>
    <t>WANG CHENGLI</t>
  </si>
  <si>
    <t>1633.94</t>
  </si>
  <si>
    <t>2024-02-26 19:10:18</t>
  </si>
  <si>
    <t>SONG BEILU,LANG RONG</t>
  </si>
  <si>
    <t>3173.10</t>
  </si>
  <si>
    <t>2024-02-26 18:56:18</t>
  </si>
  <si>
    <t>普吉盛泰乐卡塔海滩度假村(SHA Extra Plus)</t>
  </si>
  <si>
    <t>WANG LIUYAN,TAN WEI</t>
  </si>
  <si>
    <t>787.32</t>
  </si>
  <si>
    <t>2024-02-26 18:35:22</t>
  </si>
  <si>
    <t>SHI JIAN,GAO SHUANG</t>
  </si>
  <si>
    <t>571.63</t>
  </si>
  <si>
    <t>2024-02-26 18:21:13</t>
  </si>
  <si>
    <t>瑞雅国际瓦雷罗豪华套房酒店</t>
  </si>
  <si>
    <t>LU YUE</t>
  </si>
  <si>
    <t>391.66</t>
  </si>
  <si>
    <t>2024-02-26 17:45:12</t>
  </si>
  <si>
    <t>LIU FEI</t>
  </si>
  <si>
    <t>501.76</t>
  </si>
  <si>
    <t>2024-02-26 17:25:23</t>
  </si>
  <si>
    <t>SUN KE</t>
  </si>
  <si>
    <t>272.73</t>
  </si>
  <si>
    <t>2024-02-26 16:33:08</t>
  </si>
  <si>
    <t>墨西哥</t>
  </si>
  <si>
    <t>XING ZIJIE,YUAN WEI</t>
  </si>
  <si>
    <t>748.00</t>
  </si>
  <si>
    <t>2024-02-27 08:21:07</t>
  </si>
  <si>
    <t>LIU JUNHAN</t>
  </si>
  <si>
    <t>384.48</t>
  </si>
  <si>
    <t>2024-02-26 14:58:14</t>
  </si>
  <si>
    <t>Xiao Yaoyao</t>
  </si>
  <si>
    <t>612.51</t>
  </si>
  <si>
    <t>2024-02-26 13:58:14</t>
  </si>
  <si>
    <t>QIU ZHIHUI</t>
  </si>
  <si>
    <t>798.84</t>
  </si>
  <si>
    <t>2024-02-26 13:27:07</t>
  </si>
  <si>
    <t>NAHAR VISHAL</t>
  </si>
  <si>
    <t>933.20</t>
  </si>
  <si>
    <t>2024-02-26 12:54:11</t>
  </si>
  <si>
    <t>LAM WAILUI,WONG CHUNANG</t>
  </si>
  <si>
    <t>2774.68</t>
  </si>
  <si>
    <t>2024-02-26 12:21:14</t>
  </si>
  <si>
    <t>哥打京那巴鲁元明大酒店</t>
  </si>
  <si>
    <t>CHI YONGCHANG,CHI YONGLAN,CHI WENJIE,BAI RUIQI</t>
  </si>
  <si>
    <t>1144.00</t>
  </si>
  <si>
    <t>2024-02-26 11:18:51</t>
  </si>
  <si>
    <t>GAO ZHENGRU</t>
  </si>
  <si>
    <t>574.54</t>
  </si>
  <si>
    <t>2024-02-26 01:24:12</t>
  </si>
  <si>
    <t>曼谷金玉素旺纳普酒店</t>
  </si>
  <si>
    <t>CHEN SHUPENG</t>
  </si>
  <si>
    <t>194.00</t>
  </si>
  <si>
    <t>2024-02-26 09:25:07</t>
  </si>
  <si>
    <t>GU SUTONG,ZHANG LIWEI</t>
  </si>
  <si>
    <t>1079.52</t>
  </si>
  <si>
    <t>2024-02-25 23:20:05</t>
  </si>
  <si>
    <t>QIAO KOU</t>
  </si>
  <si>
    <t>320.00</t>
  </si>
  <si>
    <t>2024-02-26 13:09:29</t>
  </si>
  <si>
    <t>DAI JIANGWEI</t>
  </si>
  <si>
    <t>533.37</t>
  </si>
  <si>
    <t>2024-02-25 22:48:04</t>
  </si>
  <si>
    <t>YANG BAOHAI,LI RUILI</t>
  </si>
  <si>
    <t>176.52</t>
  </si>
  <si>
    <t>2024-02-25 21:33:10</t>
  </si>
  <si>
    <t>樱花玛丽斯基酒店</t>
  </si>
  <si>
    <t>SU WENZHI,MA YIZHUO</t>
  </si>
  <si>
    <t>269.58</t>
  </si>
  <si>
    <t>2024-02-25 21:19:18</t>
  </si>
  <si>
    <t>埃及</t>
  </si>
  <si>
    <t>ZHAO SHUAI</t>
  </si>
  <si>
    <t>765.26</t>
  </si>
  <si>
    <t>2024-02-25 21:18:05</t>
  </si>
  <si>
    <t>PU YAN</t>
  </si>
  <si>
    <t>431.00</t>
  </si>
  <si>
    <t>2024-02-25 18:00:41</t>
  </si>
  <si>
    <t>WANG KEHUA</t>
  </si>
  <si>
    <t>346.00</t>
  </si>
  <si>
    <t>2024-02-25 18:41:11</t>
  </si>
  <si>
    <t>YANG JIE</t>
  </si>
  <si>
    <t>745.42</t>
  </si>
  <si>
    <t>2024-02-25 16:46:05</t>
  </si>
  <si>
    <t>WEI FANSHU</t>
  </si>
  <si>
    <t>769.40</t>
  </si>
  <si>
    <t>2024-02-25 14:57:12</t>
  </si>
  <si>
    <t>艾博特尔卢克索酒店</t>
  </si>
  <si>
    <t>CHI LIYANG,YANG TAO</t>
  </si>
  <si>
    <t>657.32</t>
  </si>
  <si>
    <t>2024-02-25 14:36:54</t>
  </si>
  <si>
    <t>LIU CHENXI,WU YIYI,DENG RUOFEN,LI GUANGYI</t>
  </si>
  <si>
    <t>754.00</t>
  </si>
  <si>
    <t>2024-02-25 21:50:30</t>
  </si>
  <si>
    <t>SAECHAO FAMCHOY</t>
  </si>
  <si>
    <t>976.00</t>
  </si>
  <si>
    <t>2024-02-25 13:19:28</t>
  </si>
  <si>
    <t>浓泽旅馆</t>
  </si>
  <si>
    <t>LI GANG,GAO YUTONG</t>
  </si>
  <si>
    <t>230.20</t>
  </si>
  <si>
    <t>2024-02-25 12:16:25</t>
  </si>
  <si>
    <t>WANG JUNJIE</t>
  </si>
  <si>
    <t>1306.00</t>
  </si>
  <si>
    <t>2024-02-25 11:44:47</t>
  </si>
  <si>
    <t>YOU XIAOPING</t>
  </si>
  <si>
    <t>352.38</t>
  </si>
  <si>
    <t>2024-02-25 10:00:03</t>
  </si>
  <si>
    <t>SONG JUNYONG,YU DIANYU</t>
  </si>
  <si>
    <t>2024-02-25 07:33:43</t>
  </si>
  <si>
    <t>4850.00</t>
  </si>
  <si>
    <t>2024-02-25 10:01:21</t>
  </si>
  <si>
    <t>NG MANKEK</t>
  </si>
  <si>
    <t>446.96</t>
  </si>
  <si>
    <t>2024-02-25 03:25:12</t>
  </si>
  <si>
    <t>YU TING</t>
  </si>
  <si>
    <t>1896.00</t>
  </si>
  <si>
    <t>2024-02-25 16:12:49</t>
  </si>
  <si>
    <t>ARIF MUHAMMADSOHAIL</t>
  </si>
  <si>
    <t>993.15</t>
  </si>
  <si>
    <t>2024-02-24 23:24:06</t>
  </si>
  <si>
    <t>土耳其</t>
  </si>
  <si>
    <t>ZHAO ENJIE</t>
  </si>
  <si>
    <t>315.00</t>
  </si>
  <si>
    <t>2024-02-25 18:39:01</t>
  </si>
  <si>
    <t>NIU XIAOLI,NIU YUQING</t>
  </si>
  <si>
    <t>3652.00</t>
  </si>
  <si>
    <t>2024-02-24 21:07:09</t>
  </si>
  <si>
    <t>芭提雅Mytt海滩酒店</t>
  </si>
  <si>
    <t>CHEN QIQI,CHAN ANSEL</t>
  </si>
  <si>
    <t>678.58</t>
  </si>
  <si>
    <t>2024-02-24 18:26:39</t>
  </si>
  <si>
    <t>LI XIN</t>
  </si>
  <si>
    <t>622.00</t>
  </si>
  <si>
    <t>2024-02-24 18:20:02</t>
  </si>
  <si>
    <t>拉达那哥欣岛索利尔酒店</t>
  </si>
  <si>
    <t>YANG WENJIA</t>
  </si>
  <si>
    <t>785.04</t>
  </si>
  <si>
    <t>2024-02-24 17:15:50</t>
  </si>
  <si>
    <t>ZHOU YAJUAN,ZHANG QI</t>
  </si>
  <si>
    <t>786.24</t>
  </si>
  <si>
    <t>2024-02-24 12:18:41</t>
  </si>
  <si>
    <t>LYU XIAOLU</t>
  </si>
  <si>
    <t>768.94</t>
  </si>
  <si>
    <t>2024-02-24 10:51:17</t>
  </si>
  <si>
    <t>LI AO,ZHENG LEI</t>
  </si>
  <si>
    <t>316.00</t>
  </si>
  <si>
    <t>2024-02-25 08:36:28</t>
  </si>
  <si>
    <t>星湾酒店</t>
  </si>
  <si>
    <t>MA JUN</t>
  </si>
  <si>
    <t>311.14</t>
  </si>
  <si>
    <t>2024-02-24 10:13:13</t>
  </si>
  <si>
    <t>阿拉伯联合酋长国</t>
  </si>
  <si>
    <t>CHAN SAICHEONG</t>
  </si>
  <si>
    <t>357.83</t>
  </si>
  <si>
    <t>2024-02-24 10:01:11</t>
  </si>
  <si>
    <t>紫苑公寓酒店</t>
  </si>
  <si>
    <t>GUO RENYUAN</t>
  </si>
  <si>
    <t>495.64</t>
  </si>
  <si>
    <t>2024-02-24 01:55:09</t>
  </si>
  <si>
    <t>GUO CHENLIN</t>
  </si>
  <si>
    <t>704.76</t>
  </si>
  <si>
    <t>2024-02-24 01:53:07</t>
  </si>
  <si>
    <t>PANG XI,ZHANG QIONGYU</t>
  </si>
  <si>
    <t>513.78</t>
  </si>
  <si>
    <t>2024-02-24 01:01:15</t>
  </si>
  <si>
    <t>WANG FENGLAN</t>
  </si>
  <si>
    <t>118.20</t>
  </si>
  <si>
    <t>2024-02-24 00:57:55</t>
  </si>
  <si>
    <t>维拉芳泉东京汐留大酒店</t>
  </si>
  <si>
    <t>ZHANG YING</t>
  </si>
  <si>
    <t>2123.48</t>
  </si>
  <si>
    <t>2024-02-23 22:28:16</t>
  </si>
  <si>
    <t>佐利图德别墅度假村及水疗中心 - SHA Extra Plus 认证</t>
  </si>
  <si>
    <t>cao jiao</t>
  </si>
  <si>
    <t>4558.90</t>
  </si>
  <si>
    <t>2024-02-23 22:27:14</t>
  </si>
  <si>
    <t>SONG PINGNA</t>
  </si>
  <si>
    <t>1379.80</t>
  </si>
  <si>
    <t>2024-02-23 22:15:18</t>
  </si>
  <si>
    <t>HUANG FEI</t>
  </si>
  <si>
    <t>238.64</t>
  </si>
  <si>
    <t>2024-02-23 20:40:06</t>
  </si>
  <si>
    <t>九四十一酒店</t>
  </si>
  <si>
    <t>HUANG ZHENGYU</t>
  </si>
  <si>
    <t>714.00</t>
  </si>
  <si>
    <t>2024-02-23 23:59:42</t>
  </si>
  <si>
    <t>LEI QIAOLING,WU JIANMIN,YANG RUILAN,REN LUODONG</t>
  </si>
  <si>
    <t>2015.12</t>
  </si>
  <si>
    <t>2024-02-23 19:50:38</t>
  </si>
  <si>
    <t>DENG YANFANG</t>
  </si>
  <si>
    <t>633.58</t>
  </si>
  <si>
    <t>2024-02-23 18:37:16</t>
  </si>
  <si>
    <t>LUO HUAN</t>
  </si>
  <si>
    <t>2024-02-24 13:44:44</t>
  </si>
  <si>
    <t>LI WANWEN,LIANG YANHONG</t>
  </si>
  <si>
    <t>1906.28</t>
  </si>
  <si>
    <t>2024-02-23 17:09:15</t>
  </si>
  <si>
    <t>拉雅古迹酒店 (SHA Extra Plus)</t>
  </si>
  <si>
    <t>WANG SHUANGZI,LI YANWEI</t>
  </si>
  <si>
    <t>3985.00</t>
  </si>
  <si>
    <t>2024-02-23 15:54:09</t>
  </si>
  <si>
    <t>CHEN DING</t>
  </si>
  <si>
    <t>2330.91</t>
  </si>
  <si>
    <t>2024-02-23 14:39:17</t>
  </si>
  <si>
    <t>JI XIAOJIA</t>
  </si>
  <si>
    <t>1420.41</t>
  </si>
  <si>
    <t>2024-02-23 14:34:22</t>
  </si>
  <si>
    <t>LI JINJING,CHEN QIUHONG</t>
  </si>
  <si>
    <t>520.34</t>
  </si>
  <si>
    <t>2024-02-23 13:34:16</t>
  </si>
  <si>
    <t>WANG XINBEI,GUAN YIBO</t>
  </si>
  <si>
    <t>214.00</t>
  </si>
  <si>
    <t>2024-02-23 17:41:41</t>
  </si>
  <si>
    <t>HUANG BI,PAN WEIYI</t>
  </si>
  <si>
    <t>262.52</t>
  </si>
  <si>
    <t>2024-02-23 12:54:30</t>
  </si>
  <si>
    <t>LI JINGXIAN,HUA RONGDAN</t>
  </si>
  <si>
    <t>689.38</t>
  </si>
  <si>
    <t>2024-02-23 12:39:15</t>
  </si>
  <si>
    <t>HUANG WEI</t>
  </si>
  <si>
    <t>493.20</t>
  </si>
  <si>
    <t>2024-02-23 11:57:04</t>
  </si>
  <si>
    <t>WANG PENG</t>
  </si>
  <si>
    <t>1177.96</t>
  </si>
  <si>
    <t>2024-02-23 11:03:05</t>
  </si>
  <si>
    <t>安维河滨凯恩曼谷酒店</t>
  </si>
  <si>
    <t>LIANG YUHUA,ARSHAD MOHAMMAD</t>
  </si>
  <si>
    <t>1262.01</t>
  </si>
  <si>
    <t>2024-02-23 11:26:46</t>
  </si>
  <si>
    <t>2107.84</t>
  </si>
  <si>
    <t>2024-02-23 10:42:21</t>
  </si>
  <si>
    <t>NIU QIAN,GAO YUAN</t>
  </si>
  <si>
    <t>1030.00</t>
  </si>
  <si>
    <t>2024-02-23 11:48:00</t>
  </si>
  <si>
    <t>LIU YULIANG</t>
  </si>
  <si>
    <t>821.37</t>
  </si>
  <si>
    <t>2024-02-23 05:07:15</t>
  </si>
  <si>
    <t>ZHANG XIAOPENG</t>
  </si>
  <si>
    <t>582.00</t>
  </si>
  <si>
    <t>2024-02-23 09:02:01</t>
  </si>
  <si>
    <t>HUANG JIAXIN</t>
  </si>
  <si>
    <t>1100.92</t>
  </si>
  <si>
    <t>2024-02-23 00:40:46</t>
  </si>
  <si>
    <t>CHEN QI,CHEN HAILIANG</t>
  </si>
  <si>
    <t>562.00</t>
  </si>
  <si>
    <t>2024-02-23 11:06:10</t>
  </si>
  <si>
    <t>XUE YUXIA,LI FAN</t>
  </si>
  <si>
    <t>913.00</t>
  </si>
  <si>
    <t>2024-02-22 23:51:00</t>
  </si>
  <si>
    <t>CUI HONGYUN</t>
  </si>
  <si>
    <t>1238.42</t>
  </si>
  <si>
    <t>2024-02-22 23:38:18</t>
  </si>
  <si>
    <t>LIU RUI</t>
  </si>
  <si>
    <t>1714.70</t>
  </si>
  <si>
    <t>2024-02-22 23:00:18</t>
  </si>
  <si>
    <t>LEE JACK</t>
  </si>
  <si>
    <t>810.93</t>
  </si>
  <si>
    <t>2024-02-22 22:46:15</t>
  </si>
  <si>
    <t>HUANG ZHENXING</t>
  </si>
  <si>
    <t>713.86</t>
  </si>
  <si>
    <t>2024-02-22 21:57:48</t>
  </si>
  <si>
    <t>哥打京那巴鲁豪丽胜酒店</t>
  </si>
  <si>
    <t>LIU QIHANG,ZHOU SHUMIN</t>
  </si>
  <si>
    <t>448.37</t>
  </si>
  <si>
    <t>2024-02-22 21:03:45</t>
  </si>
  <si>
    <t>CHENG WEN,YAO LIYUAN</t>
  </si>
  <si>
    <t>1466.00</t>
  </si>
  <si>
    <t>2024-02-23 10:28:14</t>
  </si>
  <si>
    <t>WANG WENGUANG</t>
  </si>
  <si>
    <t>1208.00</t>
  </si>
  <si>
    <t>2024-02-23 13:55:00</t>
  </si>
  <si>
    <t>YAN RUITING</t>
  </si>
  <si>
    <t>2024-02-23 11:48:08</t>
  </si>
  <si>
    <t>TAO LEI</t>
  </si>
  <si>
    <t>2354.00</t>
  </si>
  <si>
    <t>2024-02-22 18:58:09</t>
  </si>
  <si>
    <t>HUANG YUJUAN</t>
  </si>
  <si>
    <t>1420.88</t>
  </si>
  <si>
    <t>2024-02-22 18:23:08</t>
  </si>
  <si>
    <t>LIN CUIFANG</t>
  </si>
  <si>
    <t>814.93</t>
  </si>
  <si>
    <t>2024-02-22 18:14:23</t>
  </si>
  <si>
    <t>FU WENQING,QIN YANQUN</t>
  </si>
  <si>
    <t>716.54</t>
  </si>
  <si>
    <t>2024-02-22 15:22:51</t>
  </si>
  <si>
    <t>WANG BOMING</t>
  </si>
  <si>
    <t>6849.33</t>
  </si>
  <si>
    <t>2024-02-22 14:34:45</t>
  </si>
  <si>
    <t>三井花园饭店神宫外苑东京普米尔</t>
  </si>
  <si>
    <t>GONG YUAN,QIU YUZHONG</t>
  </si>
  <si>
    <t>2780.52</t>
  </si>
  <si>
    <t>2024-02-22 14:06:24</t>
  </si>
  <si>
    <t>曼谷茉莉城市酒店</t>
  </si>
  <si>
    <t>ZHOU YANNA,ILYUSHKINA LYUDMILA</t>
  </si>
  <si>
    <t>5589.60</t>
  </si>
  <si>
    <t>2024-02-22 13:13:57</t>
  </si>
  <si>
    <t>GAO CHUNYAN,JIANG RUOWEI</t>
  </si>
  <si>
    <t>2065.23</t>
  </si>
  <si>
    <t>2024-02-22 12:44:16</t>
  </si>
  <si>
    <t>LIU WENJUAN,ZHANG LIHUA</t>
  </si>
  <si>
    <t>4120.00</t>
  </si>
  <si>
    <t>2024-02-22 12:54:55</t>
  </si>
  <si>
    <t>ZHAO LIANG,LI LING</t>
  </si>
  <si>
    <t>462.00</t>
  </si>
  <si>
    <t>2024-02-22 18:19:29</t>
  </si>
  <si>
    <t>CHEN ZHIJUAN,WU YUYUAN</t>
  </si>
  <si>
    <t>894.54</t>
  </si>
  <si>
    <t>2024-02-22 10:59:10</t>
  </si>
  <si>
    <t>SHEN YAOXIN,HUANG LINJIANG</t>
  </si>
  <si>
    <t>1667.00</t>
  </si>
  <si>
    <t>2024-02-22 11:02:08</t>
  </si>
  <si>
    <t>SHI DONGWEI,SHI FANG</t>
  </si>
  <si>
    <t>3767.52</t>
  </si>
  <si>
    <t>2024-02-22 08:48:13</t>
  </si>
  <si>
    <t>CHEN LIUFEI</t>
  </si>
  <si>
    <t>628.89</t>
  </si>
  <si>
    <t>2024-02-22 20:16:47</t>
  </si>
  <si>
    <t>哥打京那巴鲁京都酒店</t>
  </si>
  <si>
    <t>XIANG JIE</t>
  </si>
  <si>
    <t>189.80</t>
  </si>
  <si>
    <t>2024-02-22 00:32:10</t>
  </si>
  <si>
    <t>SONG YA</t>
  </si>
  <si>
    <t>2172.00</t>
  </si>
  <si>
    <t>2024-02-22 11:04:10</t>
  </si>
  <si>
    <t>YE WENSHUI</t>
  </si>
  <si>
    <t>1983.00</t>
  </si>
  <si>
    <t>2024-02-22 11:06:19</t>
  </si>
  <si>
    <t>LU MANLI</t>
  </si>
  <si>
    <t>570.00</t>
  </si>
  <si>
    <t>2024-02-22 08:25:57</t>
  </si>
  <si>
    <t>LUO YIDE,LUO XIUYING</t>
  </si>
  <si>
    <t>1140.00</t>
  </si>
  <si>
    <t>2024-02-22 08:23:56</t>
  </si>
  <si>
    <t>CHEN RONG,CHEN TIAN</t>
  </si>
  <si>
    <t>386.74</t>
  </si>
  <si>
    <t>2024-02-21 22:12:13</t>
  </si>
  <si>
    <t>LIU QIONGAO</t>
  </si>
  <si>
    <t>1178.69</t>
  </si>
  <si>
    <t>2024-02-21 21:34:18</t>
  </si>
  <si>
    <t>549.94</t>
  </si>
  <si>
    <t>2024-02-21 21:29:06</t>
  </si>
  <si>
    <t>WEN XUE,WEN ANJIN</t>
  </si>
  <si>
    <t>1818.00</t>
  </si>
  <si>
    <t>2024-02-22 11:30:18</t>
  </si>
  <si>
    <t>CHEN RUIJING</t>
  </si>
  <si>
    <t>335.94</t>
  </si>
  <si>
    <t>2024-02-21 19:52:13</t>
  </si>
  <si>
    <t>迷卡萨全套房酒店</t>
  </si>
  <si>
    <t>DU HAIYUE,LI KAICHUANG</t>
  </si>
  <si>
    <t>395.63</t>
  </si>
  <si>
    <t>2024-02-21 18:57:24</t>
  </si>
  <si>
    <t>HUNG NAMSZE</t>
  </si>
  <si>
    <t>2481.84</t>
  </si>
  <si>
    <t>2024-02-21 17:47:18</t>
  </si>
  <si>
    <t>水明馆酒店</t>
  </si>
  <si>
    <t>CHEN XU</t>
  </si>
  <si>
    <t>510.50</t>
  </si>
  <si>
    <t>2024-02-21 16:22:37</t>
  </si>
  <si>
    <t>PENG TENGFANG</t>
  </si>
  <si>
    <t>1792.00</t>
  </si>
  <si>
    <t>2024-02-21 15:35:50</t>
  </si>
  <si>
    <t>Rong Linna</t>
  </si>
  <si>
    <t>251.00</t>
  </si>
  <si>
    <t>2024-02-21 12:55:09</t>
  </si>
  <si>
    <t>ZHANG YI</t>
  </si>
  <si>
    <t>2853.00</t>
  </si>
  <si>
    <t>2024-02-21 10:38:25</t>
  </si>
  <si>
    <t>临海家居宾馆</t>
  </si>
  <si>
    <t>WANG JING</t>
  </si>
  <si>
    <t>935.58</t>
  </si>
  <si>
    <t>2024-02-20 16:32:07</t>
  </si>
  <si>
    <t>曼谷野餐酒店曼谷</t>
  </si>
  <si>
    <t>ZHAO DANDAN</t>
  </si>
  <si>
    <t>259.00</t>
  </si>
  <si>
    <t>2024-02-21 16:24:34</t>
  </si>
  <si>
    <t>2024-02-20 17:49:20</t>
  </si>
  <si>
    <t>ZHANG ZIQING</t>
  </si>
  <si>
    <t>971.04</t>
  </si>
  <si>
    <t>2024-02-20 15:12:20</t>
  </si>
  <si>
    <t>LIANG JIAWEN</t>
  </si>
  <si>
    <t>1125.96</t>
  </si>
  <si>
    <t>2024-02-20 15:03:26</t>
  </si>
  <si>
    <t>LIAO YUNTU</t>
  </si>
  <si>
    <t>655.67</t>
  </si>
  <si>
    <t>2024-02-20 14:57:18</t>
  </si>
  <si>
    <t>XU LIANJIE,ZHENG QINGSONG</t>
  </si>
  <si>
    <t>3914.00</t>
  </si>
  <si>
    <t>2024-02-20 15:22:18</t>
  </si>
  <si>
    <t>wang yan,fang zheng</t>
  </si>
  <si>
    <t>2024-02-20 14:10:34</t>
  </si>
  <si>
    <t>Li Yiting</t>
  </si>
  <si>
    <t>227.00</t>
  </si>
  <si>
    <t>2024-02-20 14:13:19</t>
  </si>
  <si>
    <t>wu leyun,qiu guofu</t>
  </si>
  <si>
    <t>681.01</t>
  </si>
  <si>
    <t>2024-02-20 13:03:31</t>
  </si>
  <si>
    <t>LI XIAOHU,YANG MENGJIE</t>
  </si>
  <si>
    <t>954.99</t>
  </si>
  <si>
    <t>2024-02-23 10:53:20</t>
  </si>
  <si>
    <t>MAI JIONGBO,LIU HUIQI</t>
  </si>
  <si>
    <t>707.14</t>
  </si>
  <si>
    <t>2024-02-20 12:43:08</t>
  </si>
  <si>
    <t>JIANG YING</t>
  </si>
  <si>
    <t>421.39</t>
  </si>
  <si>
    <t>2024-02-20 12:42:00</t>
  </si>
  <si>
    <t>ZHAO YINGE,ZHAO QUNFEN</t>
  </si>
  <si>
    <t>2024-02-20 14:15:49</t>
  </si>
  <si>
    <t>LIU CHENGYING</t>
  </si>
  <si>
    <t>1566.92</t>
  </si>
  <si>
    <t>2024-02-20 09:19:17</t>
  </si>
  <si>
    <t>WEI WEI</t>
  </si>
  <si>
    <t>1254.00</t>
  </si>
  <si>
    <t>2024-02-23 07:16:14</t>
  </si>
  <si>
    <t>LIN FANG</t>
  </si>
  <si>
    <t>1679.82</t>
  </si>
  <si>
    <t>2024-02-19 20:55:32</t>
  </si>
  <si>
    <t>ZENG HUI</t>
  </si>
  <si>
    <t>951.91</t>
  </si>
  <si>
    <t>2024-02-19 19:07:16</t>
  </si>
  <si>
    <t>LI HONGHUI</t>
  </si>
  <si>
    <t>2925.30</t>
  </si>
  <si>
    <t>2024-02-19 17:37:27</t>
  </si>
  <si>
    <t>LUO CANPENG,ZHU JIAQI</t>
  </si>
  <si>
    <t>628.00</t>
  </si>
  <si>
    <t>2024-02-20 20:47:48</t>
  </si>
  <si>
    <t>1128.00</t>
  </si>
  <si>
    <t>2024-02-19 15:17:15</t>
  </si>
  <si>
    <t>CHEN SHENGYI,HUANG YAYUN,HUANG ZHONGFU</t>
  </si>
  <si>
    <t>270.00</t>
  </si>
  <si>
    <t>2024-02-19 10:34:15</t>
  </si>
  <si>
    <t>TAN ZHI,YANG YONGJUN</t>
  </si>
  <si>
    <t>311.00</t>
  </si>
  <si>
    <t>2024-02-19 19:48:13</t>
  </si>
  <si>
    <t>Huang jinyu</t>
  </si>
  <si>
    <t>625.48</t>
  </si>
  <si>
    <t>2024-02-18 23:05:17</t>
  </si>
  <si>
    <t>遨堡圣淘沙酒店</t>
  </si>
  <si>
    <t>WANG YUXUAN,XU LINGYU</t>
  </si>
  <si>
    <t>3352.00</t>
  </si>
  <si>
    <t>2024-02-19 09:37:12</t>
  </si>
  <si>
    <t>普吉秘密悬崖度假村</t>
  </si>
  <si>
    <t>CHEN SHUJUAN,CHEN JINHUI</t>
  </si>
  <si>
    <t>1828.64</t>
  </si>
  <si>
    <t>2024-02-18 18:50:30</t>
  </si>
  <si>
    <t>CAI ZEHUA,YU HAN</t>
  </si>
  <si>
    <t>1512.00</t>
  </si>
  <si>
    <t>2024-02-18 19:26:15</t>
  </si>
  <si>
    <t>DENG MINGHUI,WEI HUAJIAN</t>
  </si>
  <si>
    <t>7036.00</t>
  </si>
  <si>
    <t>2024-02-18 14:44:44</t>
  </si>
  <si>
    <t>玛丽蒂姆斯图加特酒店</t>
  </si>
  <si>
    <t>ZHU WEIYI,XU LIBIN,MO ENYANG</t>
  </si>
  <si>
    <t>2489.31</t>
  </si>
  <si>
    <t>2024-02-18 14:10:07</t>
  </si>
  <si>
    <t>德国</t>
  </si>
  <si>
    <t>YANG BOYI</t>
  </si>
  <si>
    <t>1252.42</t>
  </si>
  <si>
    <t>2024-02-18 13:51:16</t>
  </si>
  <si>
    <t>钻石吧艾尔斯酒店</t>
  </si>
  <si>
    <t>WANG LEI,ZHANG JUNHUI</t>
  </si>
  <si>
    <t>1662.16</t>
  </si>
  <si>
    <t>2024-02-18 08:51:59</t>
  </si>
  <si>
    <t>美国</t>
  </si>
  <si>
    <t>ZHONG ZHIYANG</t>
  </si>
  <si>
    <t>942.00</t>
  </si>
  <si>
    <t>2024-02-18 12:27:04</t>
  </si>
  <si>
    <t>文华伊斯特维尔酒店</t>
  </si>
  <si>
    <t>ZHANG YEZE</t>
  </si>
  <si>
    <t>798.46</t>
  </si>
  <si>
    <t>2024-02-18 00:22:27</t>
  </si>
  <si>
    <t>CHENG JIALIANG</t>
  </si>
  <si>
    <t>1256.00</t>
  </si>
  <si>
    <t>2024-02-18 16:26:56</t>
  </si>
  <si>
    <t>PAN YUHANG,YIN YIQING</t>
  </si>
  <si>
    <t>3325.06</t>
  </si>
  <si>
    <t>2024-02-17 21:18:36</t>
  </si>
  <si>
    <t>SUN HONG</t>
  </si>
  <si>
    <t>2024-02-18 12:02:13</t>
  </si>
  <si>
    <t>Xing Yiming,He Xiaohong</t>
  </si>
  <si>
    <t>2677.40</t>
  </si>
  <si>
    <t>2024-02-17 19:53:55</t>
  </si>
  <si>
    <t>LI XIYA,XIONG ZHE,ZHANG XIAOLE</t>
  </si>
  <si>
    <t>4052.52</t>
  </si>
  <si>
    <t>2024-02-17 18:42:35</t>
  </si>
  <si>
    <t>曼谷廊曼机场阿玛瑞酒店</t>
  </si>
  <si>
    <t>ZHANG DAN</t>
  </si>
  <si>
    <t>491.00</t>
  </si>
  <si>
    <t>2024-02-17 16:44:35</t>
  </si>
  <si>
    <t>2024-02-17 16:31:40</t>
  </si>
  <si>
    <t>XU JUNBO,XU YANYUN</t>
  </si>
  <si>
    <t>831.29</t>
  </si>
  <si>
    <t>2024-02-17 15:44:07</t>
  </si>
  <si>
    <t>LI XIAOLING</t>
  </si>
  <si>
    <t>221.00</t>
  </si>
  <si>
    <t>2024-02-17 15:56:59</t>
  </si>
  <si>
    <t>ZHENG XIAOLING</t>
  </si>
  <si>
    <t>458.00</t>
  </si>
  <si>
    <t>2024-02-16 18:51:15</t>
  </si>
  <si>
    <t>CHEN QIANYING</t>
  </si>
  <si>
    <t>2024-02-16 21:39:57</t>
  </si>
  <si>
    <t>巴厘岛伍拉·赖国际机场希尔顿花园酒店</t>
  </si>
  <si>
    <t>LIN ZHIJIAN</t>
  </si>
  <si>
    <t>376.46</t>
  </si>
  <si>
    <t>2024-02-16 17:18:14</t>
  </si>
  <si>
    <t>CHEN XIA,SONG QI</t>
  </si>
  <si>
    <t>4350.00</t>
  </si>
  <si>
    <t>2024-02-16 16:47:48</t>
  </si>
  <si>
    <t>LI YAOLIANG</t>
  </si>
  <si>
    <t>2223.00</t>
  </si>
  <si>
    <t>2024-02-16 12:38:55</t>
  </si>
  <si>
    <t>DONG XIAOXUE,CAO BIN</t>
  </si>
  <si>
    <t>2900.00</t>
  </si>
  <si>
    <t>2024-02-16 12:34:07</t>
  </si>
  <si>
    <t>新加坡樟宜机场皇冠假日酒店</t>
  </si>
  <si>
    <t>sun menglu</t>
  </si>
  <si>
    <t>7574.00</t>
  </si>
  <si>
    <t>2024-02-20 16:11:18</t>
  </si>
  <si>
    <t>CHEN XILAN,LI ZHE</t>
  </si>
  <si>
    <t>1222.00</t>
  </si>
  <si>
    <t>2024-02-17 11:53:24</t>
  </si>
  <si>
    <t>LI ZIYING</t>
  </si>
  <si>
    <t>3434.00</t>
  </si>
  <si>
    <t>2024-02-15 23:41:43</t>
  </si>
  <si>
    <t>SHI MANLI,LIU YUQI,WANG BAOSHAN</t>
  </si>
  <si>
    <t>6072.00</t>
  </si>
  <si>
    <t>2024-02-19 11:25:28</t>
  </si>
  <si>
    <t>ZHANG TONGYUAN,ZHANG RUNZE</t>
  </si>
  <si>
    <t>2024-02-16 18:49:51</t>
  </si>
  <si>
    <t>LOU WEI</t>
  </si>
  <si>
    <t>563.18</t>
  </si>
  <si>
    <t>2024-02-15 17:05:45</t>
  </si>
  <si>
    <t>XU MINGZHU,ZHOU LEQUAN</t>
  </si>
  <si>
    <t>3036.00</t>
  </si>
  <si>
    <t>2024-02-16 10:49:04</t>
  </si>
  <si>
    <t>YU CUI</t>
  </si>
  <si>
    <t>1985.24</t>
  </si>
  <si>
    <t>2024-02-14 19:02:23</t>
  </si>
  <si>
    <t>HE FANG</t>
  </si>
  <si>
    <t>878.85</t>
  </si>
  <si>
    <t>2024-02-14 08:46:13</t>
  </si>
  <si>
    <t>CAI YUMENG</t>
  </si>
  <si>
    <t>1504.00</t>
  </si>
  <si>
    <t>2024-02-14 10:18:48</t>
  </si>
  <si>
    <t>普吉岛芭东艾希莉广场酒店</t>
  </si>
  <si>
    <t>TANG HAICHAO,LIU ZICHENG</t>
  </si>
  <si>
    <t>1212.00</t>
  </si>
  <si>
    <t>2024-02-14 17:28:23</t>
  </si>
  <si>
    <t>XUE YANG</t>
  </si>
  <si>
    <t>1655.52</t>
  </si>
  <si>
    <t>2024-02-13 13:37:34</t>
  </si>
  <si>
    <t>HUANG DANDAN</t>
  </si>
  <si>
    <t>521.95</t>
  </si>
  <si>
    <t>2024-02-13 11:11:13</t>
  </si>
  <si>
    <t>新加坡史丹福瑞士酒店</t>
  </si>
  <si>
    <t>TAN CHUNYAN,REN ZHONG</t>
  </si>
  <si>
    <t>9827.64</t>
  </si>
  <si>
    <t>2024-02-13 00:08:42</t>
  </si>
  <si>
    <t>DONG JING,ZHAO ZHIGANG</t>
  </si>
  <si>
    <t>867.52</t>
  </si>
  <si>
    <t>2024-02-12 18:06:20</t>
  </si>
  <si>
    <t>YAO CHUNFANG,LIANG QI</t>
  </si>
  <si>
    <t>457.37</t>
  </si>
  <si>
    <t>2024-02-11 23:31:33</t>
  </si>
  <si>
    <t>TSAI MINGSEN</t>
  </si>
  <si>
    <t>1226.40</t>
  </si>
  <si>
    <t>2024-02-11 15:39:16</t>
  </si>
  <si>
    <t>WANG JIAN</t>
  </si>
  <si>
    <t>2024-02-11 13:10:15</t>
  </si>
  <si>
    <t>北海道二世谷托丽芙特旅社</t>
  </si>
  <si>
    <t>LI YUNPENG</t>
  </si>
  <si>
    <t>1051.56</t>
  </si>
  <si>
    <t>2024-02-09 18:21:04</t>
  </si>
  <si>
    <t>LI YANG,CHEN YINUO</t>
  </si>
  <si>
    <t>1489.24</t>
  </si>
  <si>
    <t>2024-02-09 15:01:13</t>
  </si>
  <si>
    <t>CHEN ZIXIA,LIU LIHONG</t>
  </si>
  <si>
    <t>914.58</t>
  </si>
  <si>
    <t>2024-02-09 11:25:50</t>
  </si>
  <si>
    <t>JIN DONGHAO,QUAN ZHENAN,CUI MINGYU,LI YINGYU</t>
  </si>
  <si>
    <t>980.00</t>
  </si>
  <si>
    <t>2024-02-10 18:37:37</t>
  </si>
  <si>
    <t>CHEN TIAN,HUANG SHUXIAN</t>
  </si>
  <si>
    <t>2346.44</t>
  </si>
  <si>
    <t>2024-02-09 02:17:03</t>
  </si>
  <si>
    <t>ZHANG TIANYI,SHI JINGXIN</t>
  </si>
  <si>
    <t>3248.54</t>
  </si>
  <si>
    <t>2024-02-09 00:00:35</t>
  </si>
  <si>
    <t>TAO YUANQUN</t>
  </si>
  <si>
    <t>1705.86</t>
  </si>
  <si>
    <t>2024-02-08 22:00:25</t>
  </si>
  <si>
    <t>CHI YIFEI</t>
  </si>
  <si>
    <t>799.21</t>
  </si>
  <si>
    <t>2024-02-08 21:44:47</t>
  </si>
  <si>
    <t>LIAO KAI,CHEN RAN</t>
  </si>
  <si>
    <t>468.00</t>
  </si>
  <si>
    <t>2024-02-09 00:41:22</t>
  </si>
  <si>
    <t>1835.98</t>
  </si>
  <si>
    <t>2024-02-08 17:00:14</t>
  </si>
  <si>
    <t>YAN LILI</t>
  </si>
  <si>
    <t>288.28</t>
  </si>
  <si>
    <t>2024-02-08 16:02:05</t>
  </si>
  <si>
    <t>HE LISHA</t>
  </si>
  <si>
    <t>1747.38</t>
  </si>
  <si>
    <t>2024-02-08 15:24:14</t>
  </si>
  <si>
    <t>XU WENYI,GAO YAN</t>
  </si>
  <si>
    <t>494.00</t>
  </si>
  <si>
    <t>2024-02-08 16:52:52</t>
  </si>
  <si>
    <t>LI YUANFENG,WANG YINGRUN</t>
  </si>
  <si>
    <t>2024-02-08 19:26:01</t>
  </si>
  <si>
    <t>HUI KE,LI MUXUAN</t>
  </si>
  <si>
    <t>1805.01</t>
  </si>
  <si>
    <t>2024-02-08 08:12:31</t>
  </si>
  <si>
    <t>JIN HENGLI</t>
  </si>
  <si>
    <t>2024-02-08 09:47:02</t>
  </si>
  <si>
    <t>LAI RUI</t>
  </si>
  <si>
    <t>501.42</t>
  </si>
  <si>
    <t>2024-02-07 14:14:14</t>
  </si>
  <si>
    <t>WANG CHUNXIN</t>
  </si>
  <si>
    <t>361.88</t>
  </si>
  <si>
    <t>2024-02-07 10:14:10</t>
  </si>
  <si>
    <t>WANG XIAOSONG,WQ QIANLIAN</t>
  </si>
  <si>
    <t>216.11</t>
  </si>
  <si>
    <t>2024-02-07 01:07:11</t>
  </si>
  <si>
    <t>TANG FEIYANG,JIANG LINGYING</t>
  </si>
  <si>
    <t>684.66</t>
  </si>
  <si>
    <t>2024-02-06 20:22:39</t>
  </si>
  <si>
    <t>CAI YANJUN</t>
  </si>
  <si>
    <t>2824.44</t>
  </si>
  <si>
    <t>2024-02-06 19:41:15</t>
  </si>
  <si>
    <t>XIN YAO,WANG XIAOLIN</t>
  </si>
  <si>
    <t>550.77</t>
  </si>
  <si>
    <t>2024-02-06 16:16:24</t>
  </si>
  <si>
    <t>大阪日本环球影城?园前酒店</t>
  </si>
  <si>
    <t>QIAN QIBIN</t>
  </si>
  <si>
    <t>2486.34</t>
  </si>
  <si>
    <t>2024-02-06 15:37:18</t>
  </si>
  <si>
    <t>JIN FENGLUN,LU SHENKAI</t>
  </si>
  <si>
    <t>511.00</t>
  </si>
  <si>
    <t>2024-02-06 20:38:46</t>
  </si>
  <si>
    <t>露樱Grand酒店 东京浅草桥</t>
  </si>
  <si>
    <t>WANG YUFEI</t>
  </si>
  <si>
    <t>1369.98</t>
  </si>
  <si>
    <t>2024-02-05 21:12:25</t>
  </si>
  <si>
    <t>WEN YONG,WEN TAO</t>
  </si>
  <si>
    <t>869.10</t>
  </si>
  <si>
    <t>2024-02-05 21:09:14</t>
  </si>
  <si>
    <t>FU MINQING</t>
  </si>
  <si>
    <t>1613.40</t>
  </si>
  <si>
    <t>2024-02-05 20:15:15</t>
  </si>
  <si>
    <t>DONG BO</t>
  </si>
  <si>
    <t>4072.50</t>
  </si>
  <si>
    <t>2024-02-05 18:05:19</t>
  </si>
  <si>
    <t>HU JUNLI</t>
  </si>
  <si>
    <t>188.15</t>
  </si>
  <si>
    <t>2024-02-05 14:08:05</t>
  </si>
  <si>
    <t>WANG XIAOLING,JIN LIDONG,ZHANG JING,ZHANG CHEN</t>
  </si>
  <si>
    <t>1952.00</t>
  </si>
  <si>
    <t>2024-02-05 12:26:08</t>
  </si>
  <si>
    <t>雷姆六本木酒店</t>
  </si>
  <si>
    <t>WANG HANSHENG,WANG XIAOLAN</t>
  </si>
  <si>
    <t>1590.96</t>
  </si>
  <si>
    <t>2024-02-04 19:21:12</t>
  </si>
  <si>
    <t>普吉岛佛基拉诺富特城市酒店(SHA Extra Plus)</t>
  </si>
  <si>
    <t>SUN YEXIN</t>
  </si>
  <si>
    <t>1509.00</t>
  </si>
  <si>
    <t>2024-02-04 11:17:44</t>
  </si>
  <si>
    <t>XIAO MINGHUAN,HUANG QIN</t>
  </si>
  <si>
    <t>627.00</t>
  </si>
  <si>
    <t>2024-02-02 21:15:13</t>
  </si>
  <si>
    <t>LU YING,LI NAN</t>
  </si>
  <si>
    <t>570.54</t>
  </si>
  <si>
    <t>2024-02-02 14:37:44</t>
  </si>
  <si>
    <t>LU JIAJUN</t>
  </si>
  <si>
    <t>231.31</t>
  </si>
  <si>
    <t>2024-02-02 14:27:10</t>
  </si>
  <si>
    <t>WANG CHU</t>
  </si>
  <si>
    <t>1284.00</t>
  </si>
  <si>
    <t>2024-02-02 15:09:32</t>
  </si>
  <si>
    <t>YANG ZHAOMING,GUO YOULIN</t>
  </si>
  <si>
    <t>2024-02-02 10:04:37</t>
  </si>
  <si>
    <t>普吉盛泰乐别墅度假村(SHA Extra Plus)</t>
  </si>
  <si>
    <t>ZHONG HONG,DING CHENXUAN</t>
  </si>
  <si>
    <t>795.60</t>
  </si>
  <si>
    <t>2024-02-01 19:53:44</t>
  </si>
  <si>
    <t>LIN PEISHAN</t>
  </si>
  <si>
    <t>1015.08</t>
  </si>
  <si>
    <t>2024-02-01 19:26:06</t>
  </si>
  <si>
    <t>HU DIE</t>
  </si>
  <si>
    <t>2024-02-02 14:39:00</t>
  </si>
  <si>
    <t>GAO BINYUAN,GAO BINYUAN</t>
  </si>
  <si>
    <t>1791.00</t>
  </si>
  <si>
    <t>2024-02-02 15:03:46</t>
  </si>
  <si>
    <t>ZHANG KAI,SHI XIANGWANG</t>
  </si>
  <si>
    <t>1254.90</t>
  </si>
  <si>
    <t>2024-02-01 01:04:55</t>
  </si>
  <si>
    <t>ZHAO PANPAN,LI JINGRUI</t>
  </si>
  <si>
    <t>904.00</t>
  </si>
  <si>
    <t>2024-02-01 11:35:58</t>
  </si>
  <si>
    <t>CHEN YIN</t>
  </si>
  <si>
    <t>758.66</t>
  </si>
  <si>
    <t>2024-01-31 21:14:33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</si>
</sst>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385</v>
      </c>
      <c r="B5" s="29" t="s">
        <v>19</v>
      </c>
      <c r="C5" s="11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1" t="s">
        <v>19</v>
      </c>
      <c r="K5" s="11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385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1" t="s">
        <v>19</v>
      </c>
      <c r="K8" s="11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1" t="s">
        <v>19</v>
      </c>
      <c r="K9" s="11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1" t="s">
        <v>19</v>
      </c>
      <c r="K10" s="11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5" t="s">
        <v>84</v>
      </c>
      <c r="S2" s="17" t="s">
        <v>84</v>
      </c>
      <c r="T2" s="8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94</v>
      </c>
      <c r="P3" s="8" t="s">
        <v>81</v>
      </c>
      <c r="Q3" s="8"/>
      <c r="R3" s="15" t="s">
        <v>95</v>
      </c>
      <c r="S3" s="17" t="s">
        <v>19</v>
      </c>
      <c r="T3" s="8"/>
      <c r="U3" s="15" t="s">
        <v>19</v>
      </c>
      <c r="V3" s="15" t="s">
        <v>95</v>
      </c>
      <c r="W3" s="17" t="s">
        <v>96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90</v>
      </c>
      <c r="H4" s="8" t="s">
        <v>91</v>
      </c>
      <c r="I4" s="8" t="s">
        <v>79</v>
      </c>
      <c r="J4" s="8" t="s">
        <v>2</v>
      </c>
      <c r="K4" s="8" t="s">
        <v>101</v>
      </c>
      <c r="L4" s="8">
        <v>2</v>
      </c>
      <c r="M4" s="8">
        <v>1</v>
      </c>
      <c r="N4" s="8" t="s">
        <v>93</v>
      </c>
      <c r="O4" s="8" t="s">
        <v>94</v>
      </c>
      <c r="P4" s="8" t="s">
        <v>81</v>
      </c>
      <c r="Q4" s="8"/>
      <c r="R4" s="15" t="s">
        <v>102</v>
      </c>
      <c r="S4" s="17" t="s">
        <v>19</v>
      </c>
      <c r="T4" s="8"/>
      <c r="U4" s="15" t="s">
        <v>19</v>
      </c>
      <c r="V4" s="15" t="s">
        <v>102</v>
      </c>
      <c r="W4" s="17" t="s">
        <v>103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104</v>
      </c>
      <c r="AD4" t="s">
        <v>6</v>
      </c>
      <c r="AE4" t="s">
        <v>98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105</v>
      </c>
      <c r="B5" s="7" t="s">
        <v>106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107</v>
      </c>
      <c r="H5" s="8" t="s">
        <v>108</v>
      </c>
      <c r="I5" s="8" t="s">
        <v>79</v>
      </c>
      <c r="J5" s="8" t="s">
        <v>2</v>
      </c>
      <c r="K5" s="8" t="s">
        <v>109</v>
      </c>
      <c r="L5" s="8">
        <v>1</v>
      </c>
      <c r="M5" s="8">
        <v>3</v>
      </c>
      <c r="N5" s="8" t="s">
        <v>110</v>
      </c>
      <c r="O5" s="8" t="s">
        <v>111</v>
      </c>
      <c r="P5" s="8" t="s">
        <v>81</v>
      </c>
      <c r="Q5" s="8"/>
      <c r="R5" s="15" t="s">
        <v>112</v>
      </c>
      <c r="S5" s="17" t="s">
        <v>19</v>
      </c>
      <c r="T5" s="8"/>
      <c r="U5" s="15" t="s">
        <v>19</v>
      </c>
      <c r="V5" s="15" t="s">
        <v>112</v>
      </c>
      <c r="W5" s="17" t="s">
        <v>113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116</v>
      </c>
      <c r="B6" s="7" t="s">
        <v>117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118</v>
      </c>
      <c r="H6" s="8" t="s">
        <v>119</v>
      </c>
      <c r="I6" s="8" t="s">
        <v>79</v>
      </c>
      <c r="J6" s="8" t="s">
        <v>2</v>
      </c>
      <c r="K6" s="8" t="s">
        <v>120</v>
      </c>
      <c r="L6" s="8">
        <v>1</v>
      </c>
      <c r="M6" s="8">
        <v>3</v>
      </c>
      <c r="N6" s="8" t="s">
        <v>121</v>
      </c>
      <c r="O6" s="8" t="s">
        <v>111</v>
      </c>
      <c r="P6" s="8" t="s">
        <v>81</v>
      </c>
      <c r="Q6" s="8"/>
      <c r="R6" s="15" t="s">
        <v>122</v>
      </c>
      <c r="S6" s="17" t="s">
        <v>19</v>
      </c>
      <c r="T6" s="8"/>
      <c r="U6" s="15" t="s">
        <v>19</v>
      </c>
      <c r="V6" s="15" t="s">
        <v>122</v>
      </c>
      <c r="W6" s="17" t="s">
        <v>123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126</v>
      </c>
      <c r="B7" s="7" t="s">
        <v>127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128</v>
      </c>
      <c r="H7" s="8" t="s">
        <v>129</v>
      </c>
      <c r="I7" s="8" t="s">
        <v>79</v>
      </c>
      <c r="J7" s="8" t="s">
        <v>2</v>
      </c>
      <c r="K7" s="8" t="s">
        <v>130</v>
      </c>
      <c r="L7" s="8">
        <v>1</v>
      </c>
      <c r="M7" s="8">
        <v>1</v>
      </c>
      <c r="N7" s="8" t="s">
        <v>131</v>
      </c>
      <c r="O7" s="8" t="s">
        <v>94</v>
      </c>
      <c r="P7" s="8" t="s">
        <v>81</v>
      </c>
      <c r="Q7" s="8"/>
      <c r="R7" s="15" t="s">
        <v>132</v>
      </c>
      <c r="S7" s="17" t="s">
        <v>19</v>
      </c>
      <c r="T7" s="8"/>
      <c r="U7" s="15" t="s">
        <v>19</v>
      </c>
      <c r="V7" s="15" t="s">
        <v>132</v>
      </c>
      <c r="W7" s="17" t="s">
        <v>133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138</v>
      </c>
      <c r="H8" s="8" t="s">
        <v>139</v>
      </c>
      <c r="I8" s="8" t="s">
        <v>79</v>
      </c>
      <c r="J8" s="8" t="s">
        <v>2</v>
      </c>
      <c r="K8" s="8" t="s">
        <v>140</v>
      </c>
      <c r="L8" s="8">
        <v>1</v>
      </c>
      <c r="M8" s="8">
        <v>2</v>
      </c>
      <c r="N8" s="8" t="s">
        <v>111</v>
      </c>
      <c r="O8" s="8" t="s">
        <v>141</v>
      </c>
      <c r="P8" s="8" t="s">
        <v>81</v>
      </c>
      <c r="Q8" s="8"/>
      <c r="R8" s="15" t="s">
        <v>142</v>
      </c>
      <c r="S8" s="17" t="s">
        <v>19</v>
      </c>
      <c r="T8" s="8"/>
      <c r="U8" s="15" t="s">
        <v>19</v>
      </c>
      <c r="V8" s="15" t="s">
        <v>142</v>
      </c>
      <c r="W8" s="17" t="s">
        <v>143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146</v>
      </c>
    </row>
    <row r="9" ht="14.25" customHeight="1" spans="1:34">
      <c r="A9" s="7" t="s">
        <v>147</v>
      </c>
      <c r="B9" s="7" t="s">
        <v>148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149</v>
      </c>
      <c r="H9" s="8" t="s">
        <v>150</v>
      </c>
      <c r="I9" s="8" t="s">
        <v>79</v>
      </c>
      <c r="J9" s="8" t="s">
        <v>2</v>
      </c>
      <c r="K9" s="8" t="s">
        <v>151</v>
      </c>
      <c r="L9" s="8">
        <v>1</v>
      </c>
      <c r="M9" s="8">
        <v>3</v>
      </c>
      <c r="N9" s="8" t="s">
        <v>152</v>
      </c>
      <c r="O9" s="8" t="s">
        <v>111</v>
      </c>
      <c r="P9" s="8" t="s">
        <v>81</v>
      </c>
      <c r="Q9" s="8"/>
      <c r="R9" s="15" t="s">
        <v>153</v>
      </c>
      <c r="S9" s="17" t="s">
        <v>19</v>
      </c>
      <c r="T9" s="8"/>
      <c r="U9" s="15" t="s">
        <v>19</v>
      </c>
      <c r="V9" s="15" t="s">
        <v>153</v>
      </c>
      <c r="W9" s="17" t="s">
        <v>154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149</v>
      </c>
      <c r="H10" s="8" t="s">
        <v>150</v>
      </c>
      <c r="I10" s="8" t="s">
        <v>79</v>
      </c>
      <c r="J10" s="8" t="s">
        <v>2</v>
      </c>
      <c r="K10" s="8" t="s">
        <v>159</v>
      </c>
      <c r="L10" s="8">
        <v>1</v>
      </c>
      <c r="M10" s="8">
        <v>3</v>
      </c>
      <c r="N10" s="8" t="s">
        <v>152</v>
      </c>
      <c r="O10" s="8" t="s">
        <v>111</v>
      </c>
      <c r="P10" s="8" t="s">
        <v>81</v>
      </c>
      <c r="Q10" s="8"/>
      <c r="R10" s="15" t="s">
        <v>153</v>
      </c>
      <c r="S10" s="17" t="s">
        <v>19</v>
      </c>
      <c r="T10" s="8"/>
      <c r="U10" s="15" t="s">
        <v>19</v>
      </c>
      <c r="V10" s="15" t="s">
        <v>153</v>
      </c>
      <c r="W10" s="17" t="s">
        <v>154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155</v>
      </c>
      <c r="AD10" t="s">
        <v>6</v>
      </c>
      <c r="AE10" t="s">
        <v>160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161</v>
      </c>
      <c r="B11" s="7" t="s">
        <v>162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163</v>
      </c>
      <c r="H11" s="8" t="s">
        <v>164</v>
      </c>
      <c r="I11" s="8" t="s">
        <v>79</v>
      </c>
      <c r="J11" s="8" t="s">
        <v>2</v>
      </c>
      <c r="K11" s="8" t="s">
        <v>165</v>
      </c>
      <c r="L11" s="8">
        <v>1</v>
      </c>
      <c r="M11" s="8">
        <v>2</v>
      </c>
      <c r="N11" s="8" t="s">
        <v>166</v>
      </c>
      <c r="O11" s="8" t="s">
        <v>141</v>
      </c>
      <c r="P11" s="8" t="s">
        <v>81</v>
      </c>
      <c r="Q11" s="8"/>
      <c r="R11" s="15" t="s">
        <v>167</v>
      </c>
      <c r="S11" s="17" t="s">
        <v>19</v>
      </c>
      <c r="T11" s="8"/>
      <c r="U11" s="15" t="s">
        <v>19</v>
      </c>
      <c r="V11" s="15" t="s">
        <v>167</v>
      </c>
      <c r="W11" s="17" t="s">
        <v>168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173</v>
      </c>
      <c r="H12" s="8" t="s">
        <v>174</v>
      </c>
      <c r="I12" s="8" t="s">
        <v>79</v>
      </c>
      <c r="J12" s="8" t="s">
        <v>2</v>
      </c>
      <c r="K12" s="8" t="s">
        <v>175</v>
      </c>
      <c r="L12" s="8">
        <v>1</v>
      </c>
      <c r="M12" s="8">
        <v>1</v>
      </c>
      <c r="N12" s="8" t="s">
        <v>176</v>
      </c>
      <c r="O12" s="8" t="s">
        <v>94</v>
      </c>
      <c r="P12" s="8" t="s">
        <v>81</v>
      </c>
      <c r="Q12" s="8"/>
      <c r="R12" s="15" t="s">
        <v>177</v>
      </c>
      <c r="S12" s="17" t="s">
        <v>19</v>
      </c>
      <c r="T12" s="8"/>
      <c r="U12" s="15" t="s">
        <v>19</v>
      </c>
      <c r="V12" s="15" t="s">
        <v>177</v>
      </c>
      <c r="W12" s="17" t="s">
        <v>178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181</v>
      </c>
      <c r="B13" s="7" t="s">
        <v>182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183</v>
      </c>
      <c r="H13" s="8" t="s">
        <v>184</v>
      </c>
      <c r="I13" s="8" t="s">
        <v>79</v>
      </c>
      <c r="J13" s="8" t="s">
        <v>2</v>
      </c>
      <c r="K13" s="8" t="s">
        <v>185</v>
      </c>
      <c r="L13" s="8">
        <v>1</v>
      </c>
      <c r="M13" s="8">
        <v>3</v>
      </c>
      <c r="N13" s="8" t="s">
        <v>121</v>
      </c>
      <c r="O13" s="8" t="s">
        <v>111</v>
      </c>
      <c r="P13" s="8" t="s">
        <v>81</v>
      </c>
      <c r="Q13" s="8"/>
      <c r="R13" s="15" t="s">
        <v>186</v>
      </c>
      <c r="S13" s="17" t="s">
        <v>19</v>
      </c>
      <c r="T13" s="8"/>
      <c r="U13" s="15" t="s">
        <v>19</v>
      </c>
      <c r="V13" s="15" t="s">
        <v>186</v>
      </c>
      <c r="W13" s="17" t="s">
        <v>187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87</v>
      </c>
      <c r="AG13" t="s">
        <v>75</v>
      </c>
      <c r="AH13" t="s">
        <v>190</v>
      </c>
    </row>
    <row r="14" ht="14.25" customHeight="1" spans="1:34">
      <c r="A14" s="7" t="s">
        <v>191</v>
      </c>
      <c r="B14" s="7" t="s">
        <v>192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193</v>
      </c>
      <c r="H14" s="8" t="s">
        <v>194</v>
      </c>
      <c r="I14" s="8" t="s">
        <v>79</v>
      </c>
      <c r="J14" s="8" t="s">
        <v>2</v>
      </c>
      <c r="K14" s="8" t="s">
        <v>195</v>
      </c>
      <c r="L14" s="8">
        <v>1</v>
      </c>
      <c r="M14" s="8">
        <v>1</v>
      </c>
      <c r="N14" s="8" t="s">
        <v>196</v>
      </c>
      <c r="O14" s="8" t="s">
        <v>94</v>
      </c>
      <c r="P14" s="8" t="s">
        <v>81</v>
      </c>
      <c r="Q14" s="8"/>
      <c r="R14" s="15" t="s">
        <v>197</v>
      </c>
      <c r="S14" s="17" t="s">
        <v>19</v>
      </c>
      <c r="T14" s="8"/>
      <c r="U14" s="15" t="s">
        <v>19</v>
      </c>
      <c r="V14" s="15" t="s">
        <v>197</v>
      </c>
      <c r="W14" s="17" t="s">
        <v>198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87</v>
      </c>
      <c r="AG14" t="s">
        <v>75</v>
      </c>
      <c r="AH14" t="s">
        <v>201</v>
      </c>
    </row>
    <row r="15" ht="14.25" customHeight="1" spans="1:34">
      <c r="A15" s="7" t="s">
        <v>202</v>
      </c>
      <c r="B15" s="7" t="s">
        <v>203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204</v>
      </c>
      <c r="H15" s="8" t="s">
        <v>205</v>
      </c>
      <c r="I15" s="8" t="s">
        <v>79</v>
      </c>
      <c r="J15" s="8" t="s">
        <v>2</v>
      </c>
      <c r="K15" s="8" t="s">
        <v>206</v>
      </c>
      <c r="L15" s="8">
        <v>1</v>
      </c>
      <c r="M15" s="8">
        <v>1</v>
      </c>
      <c r="N15" s="8" t="s">
        <v>207</v>
      </c>
      <c r="O15" s="8" t="s">
        <v>94</v>
      </c>
      <c r="P15" s="8" t="s">
        <v>81</v>
      </c>
      <c r="Q15" s="8"/>
      <c r="R15" s="15" t="s">
        <v>208</v>
      </c>
      <c r="S15" s="17" t="s">
        <v>19</v>
      </c>
      <c r="T15" s="8"/>
      <c r="U15" s="15" t="s">
        <v>19</v>
      </c>
      <c r="V15" s="15" t="s">
        <v>208</v>
      </c>
      <c r="W15" s="17" t="s">
        <v>209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87</v>
      </c>
      <c r="AG15" t="s">
        <v>75</v>
      </c>
      <c r="AH15" t="s">
        <v>212</v>
      </c>
    </row>
    <row r="16" ht="14.25" customHeight="1" spans="1:34">
      <c r="A16" s="7" t="s">
        <v>213</v>
      </c>
      <c r="B16" s="7" t="s">
        <v>214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215</v>
      </c>
      <c r="H16" s="8" t="s">
        <v>216</v>
      </c>
      <c r="I16" s="8" t="s">
        <v>79</v>
      </c>
      <c r="J16" s="8" t="s">
        <v>2</v>
      </c>
      <c r="K16" s="8" t="s">
        <v>217</v>
      </c>
      <c r="L16" s="8">
        <v>1</v>
      </c>
      <c r="M16" s="8">
        <v>2</v>
      </c>
      <c r="N16" s="8" t="s">
        <v>218</v>
      </c>
      <c r="O16" s="8" t="s">
        <v>141</v>
      </c>
      <c r="P16" s="8" t="s">
        <v>81</v>
      </c>
      <c r="Q16" s="8"/>
      <c r="R16" s="15" t="s">
        <v>219</v>
      </c>
      <c r="S16" s="17" t="s">
        <v>19</v>
      </c>
      <c r="T16" s="8"/>
      <c r="U16" s="15" t="s">
        <v>19</v>
      </c>
      <c r="V16" s="15" t="s">
        <v>219</v>
      </c>
      <c r="W16" s="17" t="s">
        <v>220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204</v>
      </c>
      <c r="H17" s="8" t="s">
        <v>205</v>
      </c>
      <c r="I17" s="8" t="s">
        <v>79</v>
      </c>
      <c r="J17" s="8" t="s">
        <v>2</v>
      </c>
      <c r="K17" s="8" t="s">
        <v>225</v>
      </c>
      <c r="L17" s="8">
        <v>1</v>
      </c>
      <c r="M17" s="8">
        <v>2</v>
      </c>
      <c r="N17" s="8" t="s">
        <v>226</v>
      </c>
      <c r="O17" s="8" t="s">
        <v>141</v>
      </c>
      <c r="P17" s="8" t="s">
        <v>81</v>
      </c>
      <c r="Q17" s="8"/>
      <c r="R17" s="15" t="s">
        <v>227</v>
      </c>
      <c r="S17" s="17" t="s">
        <v>19</v>
      </c>
      <c r="T17" s="8"/>
      <c r="U17" s="15" t="s">
        <v>19</v>
      </c>
      <c r="V17" s="15" t="s">
        <v>227</v>
      </c>
      <c r="W17" s="17" t="s">
        <v>228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231</v>
      </c>
      <c r="B18" s="7" t="s">
        <v>232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233</v>
      </c>
      <c r="H18" s="8" t="s">
        <v>234</v>
      </c>
      <c r="I18" s="8" t="s">
        <v>79</v>
      </c>
      <c r="J18" s="8" t="s">
        <v>2</v>
      </c>
      <c r="K18" s="8" t="s">
        <v>235</v>
      </c>
      <c r="L18" s="8">
        <v>1</v>
      </c>
      <c r="M18" s="8">
        <v>1</v>
      </c>
      <c r="N18" s="8" t="s">
        <v>131</v>
      </c>
      <c r="O18" s="8" t="s">
        <v>94</v>
      </c>
      <c r="P18" s="8" t="s">
        <v>81</v>
      </c>
      <c r="Q18" s="8"/>
      <c r="R18" s="15" t="s">
        <v>236</v>
      </c>
      <c r="S18" s="17" t="s">
        <v>19</v>
      </c>
      <c r="T18" s="8"/>
      <c r="U18" s="15" t="s">
        <v>19</v>
      </c>
      <c r="V18" s="15" t="s">
        <v>236</v>
      </c>
      <c r="W18" s="17" t="s">
        <v>237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240</v>
      </c>
      <c r="B19" s="7" t="s">
        <v>241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242</v>
      </c>
      <c r="H19" s="8" t="s">
        <v>243</v>
      </c>
      <c r="I19" s="8" t="s">
        <v>79</v>
      </c>
      <c r="J19" s="8" t="s">
        <v>2</v>
      </c>
      <c r="K19" s="8" t="s">
        <v>244</v>
      </c>
      <c r="L19" s="8">
        <v>1</v>
      </c>
      <c r="M19" s="8">
        <v>2</v>
      </c>
      <c r="N19" s="8" t="s">
        <v>131</v>
      </c>
      <c r="O19" s="8" t="s">
        <v>141</v>
      </c>
      <c r="P19" s="8" t="s">
        <v>81</v>
      </c>
      <c r="Q19" s="8"/>
      <c r="R19" s="15" t="s">
        <v>245</v>
      </c>
      <c r="S19" s="17" t="s">
        <v>19</v>
      </c>
      <c r="T19" s="8"/>
      <c r="U19" s="15" t="s">
        <v>19</v>
      </c>
      <c r="V19" s="15" t="s">
        <v>245</v>
      </c>
      <c r="W19" s="17" t="s">
        <v>246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87</v>
      </c>
      <c r="AG19" t="s">
        <v>75</v>
      </c>
      <c r="AH19" t="s">
        <v>249</v>
      </c>
    </row>
    <row r="20" ht="14.25" customHeight="1" spans="1:34">
      <c r="A20" s="7" t="s">
        <v>250</v>
      </c>
      <c r="B20" s="7" t="s">
        <v>251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252</v>
      </c>
      <c r="H20" s="8" t="s">
        <v>253</v>
      </c>
      <c r="I20" s="8" t="s">
        <v>79</v>
      </c>
      <c r="J20" s="8" t="s">
        <v>2</v>
      </c>
      <c r="K20" s="8" t="s">
        <v>254</v>
      </c>
      <c r="L20" s="8">
        <v>2</v>
      </c>
      <c r="M20" s="8">
        <v>5</v>
      </c>
      <c r="N20" s="8" t="s">
        <v>255</v>
      </c>
      <c r="O20" s="8" t="s">
        <v>256</v>
      </c>
      <c r="P20" s="8" t="s">
        <v>81</v>
      </c>
      <c r="Q20" s="8"/>
      <c r="R20" s="15" t="s">
        <v>257</v>
      </c>
      <c r="S20" s="17" t="s">
        <v>19</v>
      </c>
      <c r="T20" s="8"/>
      <c r="U20" s="15" t="s">
        <v>19</v>
      </c>
      <c r="V20" s="15" t="s">
        <v>257</v>
      </c>
      <c r="W20" s="17" t="s">
        <v>258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259</v>
      </c>
      <c r="AD20" t="s">
        <v>6</v>
      </c>
      <c r="AE20" t="s">
        <v>260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261</v>
      </c>
      <c r="B21" s="7" t="s">
        <v>262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263</v>
      </c>
      <c r="H21" s="8" t="s">
        <v>264</v>
      </c>
      <c r="I21" s="8" t="s">
        <v>79</v>
      </c>
      <c r="J21" s="8" t="s">
        <v>2</v>
      </c>
      <c r="K21" s="8" t="s">
        <v>265</v>
      </c>
      <c r="L21" s="8">
        <v>1</v>
      </c>
      <c r="M21" s="8">
        <v>2</v>
      </c>
      <c r="N21" s="8" t="s">
        <v>266</v>
      </c>
      <c r="O21" s="8" t="s">
        <v>141</v>
      </c>
      <c r="P21" s="8" t="s">
        <v>81</v>
      </c>
      <c r="Q21" s="8"/>
      <c r="R21" s="15" t="s">
        <v>267</v>
      </c>
      <c r="S21" s="17" t="s">
        <v>19</v>
      </c>
      <c r="T21" s="8"/>
      <c r="U21" s="15" t="s">
        <v>19</v>
      </c>
      <c r="V21" s="15" t="s">
        <v>267</v>
      </c>
      <c r="W21" s="17" t="s">
        <v>268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269</v>
      </c>
      <c r="AD21" t="s">
        <v>6</v>
      </c>
      <c r="AE21" t="s">
        <v>270</v>
      </c>
      <c r="AF21" t="s">
        <v>87</v>
      </c>
      <c r="AG21" t="s">
        <v>75</v>
      </c>
      <c r="AH21" t="s">
        <v>249</v>
      </c>
    </row>
    <row r="22" ht="14.25" customHeight="1" spans="1:34">
      <c r="A22" s="7" t="s">
        <v>271</v>
      </c>
      <c r="B22" s="7" t="s">
        <v>272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233</v>
      </c>
      <c r="H22" s="8" t="s">
        <v>234</v>
      </c>
      <c r="I22" s="8" t="s">
        <v>79</v>
      </c>
      <c r="J22" s="8" t="s">
        <v>2</v>
      </c>
      <c r="K22" s="8" t="s">
        <v>273</v>
      </c>
      <c r="L22" s="8">
        <v>1</v>
      </c>
      <c r="M22" s="8">
        <v>1</v>
      </c>
      <c r="N22" s="8" t="s">
        <v>266</v>
      </c>
      <c r="O22" s="8" t="s">
        <v>94</v>
      </c>
      <c r="P22" s="8" t="s">
        <v>81</v>
      </c>
      <c r="Q22" s="8"/>
      <c r="R22" s="15" t="s">
        <v>274</v>
      </c>
      <c r="S22" s="17" t="s">
        <v>19</v>
      </c>
      <c r="T22" s="8"/>
      <c r="U22" s="15" t="s">
        <v>19</v>
      </c>
      <c r="V22" s="15" t="s">
        <v>274</v>
      </c>
      <c r="W22" s="17" t="s">
        <v>275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276</v>
      </c>
      <c r="AD22" t="s">
        <v>6</v>
      </c>
      <c r="AE22" t="s">
        <v>239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277</v>
      </c>
      <c r="B23" s="7" t="s">
        <v>278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233</v>
      </c>
      <c r="H23" s="8" t="s">
        <v>234</v>
      </c>
      <c r="I23" s="8" t="s">
        <v>79</v>
      </c>
      <c r="J23" s="8" t="s">
        <v>2</v>
      </c>
      <c r="K23" s="8" t="s">
        <v>279</v>
      </c>
      <c r="L23" s="8">
        <v>1</v>
      </c>
      <c r="M23" s="8">
        <v>1</v>
      </c>
      <c r="N23" s="8" t="s">
        <v>266</v>
      </c>
      <c r="O23" s="8" t="s">
        <v>94</v>
      </c>
      <c r="P23" s="8" t="s">
        <v>81</v>
      </c>
      <c r="Q23" s="8"/>
      <c r="R23" s="15" t="s">
        <v>274</v>
      </c>
      <c r="S23" s="17" t="s">
        <v>19</v>
      </c>
      <c r="T23" s="8"/>
      <c r="U23" s="15" t="s">
        <v>19</v>
      </c>
      <c r="V23" s="15" t="s">
        <v>274</v>
      </c>
      <c r="W23" s="17" t="s">
        <v>275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276</v>
      </c>
      <c r="AD23" t="s">
        <v>6</v>
      </c>
      <c r="AE23" t="s">
        <v>239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280</v>
      </c>
      <c r="B24" s="7" t="s">
        <v>281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233</v>
      </c>
      <c r="H24" s="8" t="s">
        <v>234</v>
      </c>
      <c r="I24" s="8" t="s">
        <v>79</v>
      </c>
      <c r="J24" s="8" t="s">
        <v>2</v>
      </c>
      <c r="K24" s="8" t="s">
        <v>282</v>
      </c>
      <c r="L24" s="8">
        <v>1</v>
      </c>
      <c r="M24" s="8">
        <v>1</v>
      </c>
      <c r="N24" s="8" t="s">
        <v>266</v>
      </c>
      <c r="O24" s="8" t="s">
        <v>94</v>
      </c>
      <c r="P24" s="8" t="s">
        <v>81</v>
      </c>
      <c r="Q24" s="8"/>
      <c r="R24" s="15" t="s">
        <v>283</v>
      </c>
      <c r="S24" s="17" t="s">
        <v>19</v>
      </c>
      <c r="T24" s="8"/>
      <c r="U24" s="15" t="s">
        <v>19</v>
      </c>
      <c r="V24" s="15" t="s">
        <v>283</v>
      </c>
      <c r="W24" s="17" t="s">
        <v>284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285</v>
      </c>
      <c r="AD24" t="s">
        <v>6</v>
      </c>
      <c r="AE24" t="s">
        <v>286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287</v>
      </c>
      <c r="B25" s="7" t="s">
        <v>288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289</v>
      </c>
      <c r="H25" s="8" t="s">
        <v>290</v>
      </c>
      <c r="I25" s="8" t="s">
        <v>79</v>
      </c>
      <c r="J25" s="8" t="s">
        <v>2</v>
      </c>
      <c r="K25" s="8" t="s">
        <v>291</v>
      </c>
      <c r="L25" s="8">
        <v>1</v>
      </c>
      <c r="M25" s="8">
        <v>1</v>
      </c>
      <c r="N25" s="8" t="s">
        <v>266</v>
      </c>
      <c r="O25" s="8" t="s">
        <v>94</v>
      </c>
      <c r="P25" s="8" t="s">
        <v>81</v>
      </c>
      <c r="Q25" s="8"/>
      <c r="R25" s="15" t="s">
        <v>292</v>
      </c>
      <c r="S25" s="17" t="s">
        <v>19</v>
      </c>
      <c r="T25" s="8"/>
      <c r="U25" s="15" t="s">
        <v>19</v>
      </c>
      <c r="V25" s="15" t="s">
        <v>292</v>
      </c>
      <c r="W25" s="17" t="s">
        <v>293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294</v>
      </c>
      <c r="AD25" t="s">
        <v>6</v>
      </c>
      <c r="AE25" t="s">
        <v>295</v>
      </c>
      <c r="AF25" t="s">
        <v>87</v>
      </c>
      <c r="AG25" t="s">
        <v>75</v>
      </c>
      <c r="AH25" t="s">
        <v>296</v>
      </c>
    </row>
    <row r="26" ht="14.25" customHeight="1" spans="1:34">
      <c r="A26" s="7" t="s">
        <v>297</v>
      </c>
      <c r="B26" s="7" t="s">
        <v>298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233</v>
      </c>
      <c r="H26" s="8" t="s">
        <v>234</v>
      </c>
      <c r="I26" s="8" t="s">
        <v>79</v>
      </c>
      <c r="J26" s="8" t="s">
        <v>2</v>
      </c>
      <c r="K26" s="8" t="s">
        <v>299</v>
      </c>
      <c r="L26" s="8">
        <v>1</v>
      </c>
      <c r="M26" s="8">
        <v>1</v>
      </c>
      <c r="N26" s="8" t="s">
        <v>256</v>
      </c>
      <c r="O26" s="8" t="s">
        <v>94</v>
      </c>
      <c r="P26" s="8" t="s">
        <v>81</v>
      </c>
      <c r="Q26" s="8"/>
      <c r="R26" s="15" t="s">
        <v>283</v>
      </c>
      <c r="S26" s="17" t="s">
        <v>19</v>
      </c>
      <c r="T26" s="8"/>
      <c r="U26" s="15" t="s">
        <v>19</v>
      </c>
      <c r="V26" s="15" t="s">
        <v>283</v>
      </c>
      <c r="W26" s="17" t="s">
        <v>284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285</v>
      </c>
      <c r="AD26" t="s">
        <v>6</v>
      </c>
      <c r="AE26" t="s">
        <v>286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300</v>
      </c>
      <c r="B27" s="7" t="s">
        <v>301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302</v>
      </c>
      <c r="H27" s="8" t="s">
        <v>303</v>
      </c>
      <c r="I27" s="8" t="s">
        <v>79</v>
      </c>
      <c r="J27" s="8" t="s">
        <v>2</v>
      </c>
      <c r="K27" s="8" t="s">
        <v>304</v>
      </c>
      <c r="L27" s="8">
        <v>1</v>
      </c>
      <c r="M27" s="8">
        <v>1</v>
      </c>
      <c r="N27" s="8" t="s">
        <v>256</v>
      </c>
      <c r="O27" s="8" t="s">
        <v>94</v>
      </c>
      <c r="P27" s="8" t="s">
        <v>81</v>
      </c>
      <c r="Q27" s="8"/>
      <c r="R27" s="15" t="s">
        <v>305</v>
      </c>
      <c r="S27" s="17" t="s">
        <v>19</v>
      </c>
      <c r="T27" s="8"/>
      <c r="U27" s="15" t="s">
        <v>19</v>
      </c>
      <c r="V27" s="15" t="s">
        <v>305</v>
      </c>
      <c r="W27" s="17" t="s">
        <v>306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307</v>
      </c>
      <c r="AD27" t="s">
        <v>6</v>
      </c>
      <c r="AE27" t="s">
        <v>308</v>
      </c>
      <c r="AF27" t="s">
        <v>87</v>
      </c>
      <c r="AG27" t="s">
        <v>75</v>
      </c>
      <c r="AH27" t="s">
        <v>309</v>
      </c>
    </row>
    <row r="28" ht="14.25" customHeight="1" spans="1:34">
      <c r="A28" s="7" t="s">
        <v>310</v>
      </c>
      <c r="B28" s="7" t="s">
        <v>311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312</v>
      </c>
      <c r="H28" s="8" t="s">
        <v>313</v>
      </c>
      <c r="I28" s="8" t="s">
        <v>79</v>
      </c>
      <c r="J28" s="8" t="s">
        <v>2</v>
      </c>
      <c r="K28" s="8" t="s">
        <v>314</v>
      </c>
      <c r="L28" s="8">
        <v>1</v>
      </c>
      <c r="M28" s="8">
        <v>1</v>
      </c>
      <c r="N28" s="8" t="s">
        <v>315</v>
      </c>
      <c r="O28" s="8" t="s">
        <v>94</v>
      </c>
      <c r="P28" s="8" t="s">
        <v>81</v>
      </c>
      <c r="Q28" s="8"/>
      <c r="R28" s="15" t="s">
        <v>316</v>
      </c>
      <c r="S28" s="17" t="s">
        <v>19</v>
      </c>
      <c r="T28" s="8"/>
      <c r="U28" s="15" t="s">
        <v>19</v>
      </c>
      <c r="V28" s="15" t="s">
        <v>316</v>
      </c>
      <c r="W28" s="17" t="s">
        <v>317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318</v>
      </c>
      <c r="AD28" t="s">
        <v>6</v>
      </c>
      <c r="AE28" t="s">
        <v>319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320</v>
      </c>
      <c r="B29" s="7" t="s">
        <v>321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322</v>
      </c>
      <c r="H29" s="8" t="s">
        <v>323</v>
      </c>
      <c r="I29" s="8" t="s">
        <v>79</v>
      </c>
      <c r="J29" s="8" t="s">
        <v>2</v>
      </c>
      <c r="K29" s="8" t="s">
        <v>324</v>
      </c>
      <c r="L29" s="8">
        <v>1</v>
      </c>
      <c r="M29" s="8">
        <v>3</v>
      </c>
      <c r="N29" s="8" t="s">
        <v>93</v>
      </c>
      <c r="O29" s="8" t="s">
        <v>111</v>
      </c>
      <c r="P29" s="8" t="s">
        <v>81</v>
      </c>
      <c r="Q29" s="8"/>
      <c r="R29" s="15" t="s">
        <v>325</v>
      </c>
      <c r="S29" s="17" t="s">
        <v>19</v>
      </c>
      <c r="T29" s="8"/>
      <c r="U29" s="15" t="s">
        <v>19</v>
      </c>
      <c r="V29" s="15" t="s">
        <v>325</v>
      </c>
      <c r="W29" s="17" t="s">
        <v>326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327</v>
      </c>
      <c r="AD29" t="s">
        <v>6</v>
      </c>
      <c r="AE29" t="s">
        <v>328</v>
      </c>
      <c r="AF29" t="s">
        <v>87</v>
      </c>
      <c r="AG29" t="s">
        <v>75</v>
      </c>
      <c r="AH29" t="s">
        <v>329</v>
      </c>
    </row>
    <row r="30" ht="14.25" customHeight="1" spans="1:34">
      <c r="A30" s="7" t="s">
        <v>330</v>
      </c>
      <c r="B30" s="7" t="s">
        <v>331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332</v>
      </c>
      <c r="H30" s="8" t="s">
        <v>333</v>
      </c>
      <c r="I30" s="8" t="s">
        <v>79</v>
      </c>
      <c r="J30" s="8" t="s">
        <v>2</v>
      </c>
      <c r="K30" s="8" t="s">
        <v>334</v>
      </c>
      <c r="L30" s="8">
        <v>1</v>
      </c>
      <c r="M30" s="8">
        <v>3</v>
      </c>
      <c r="N30" s="8" t="s">
        <v>335</v>
      </c>
      <c r="O30" s="8" t="s">
        <v>111</v>
      </c>
      <c r="P30" s="8" t="s">
        <v>81</v>
      </c>
      <c r="Q30" s="8"/>
      <c r="R30" s="15" t="s">
        <v>336</v>
      </c>
      <c r="S30" s="17" t="s">
        <v>19</v>
      </c>
      <c r="T30" s="8"/>
      <c r="U30" s="15" t="s">
        <v>19</v>
      </c>
      <c r="V30" s="15" t="s">
        <v>336</v>
      </c>
      <c r="W30" s="17" t="s">
        <v>337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338</v>
      </c>
      <c r="AD30" t="s">
        <v>6</v>
      </c>
      <c r="AE30" t="s">
        <v>339</v>
      </c>
      <c r="AF30" t="s">
        <v>87</v>
      </c>
      <c r="AG30" t="s">
        <v>75</v>
      </c>
      <c r="AH30" t="s">
        <v>340</v>
      </c>
    </row>
    <row r="31" ht="14.25" customHeight="1" spans="1:34">
      <c r="A31" s="7" t="s">
        <v>341</v>
      </c>
      <c r="B31" s="7" t="s">
        <v>342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263</v>
      </c>
      <c r="H31" s="8" t="s">
        <v>264</v>
      </c>
      <c r="I31" s="8" t="s">
        <v>79</v>
      </c>
      <c r="J31" s="8" t="s">
        <v>2</v>
      </c>
      <c r="K31" s="8" t="s">
        <v>343</v>
      </c>
      <c r="L31" s="8">
        <v>1</v>
      </c>
      <c r="M31" s="8">
        <v>2</v>
      </c>
      <c r="N31" s="8" t="s">
        <v>315</v>
      </c>
      <c r="O31" s="8" t="s">
        <v>141</v>
      </c>
      <c r="P31" s="8" t="s">
        <v>81</v>
      </c>
      <c r="Q31" s="8"/>
      <c r="R31" s="15" t="s">
        <v>344</v>
      </c>
      <c r="S31" s="17" t="s">
        <v>19</v>
      </c>
      <c r="T31" s="8"/>
      <c r="U31" s="15" t="s">
        <v>19</v>
      </c>
      <c r="V31" s="15" t="s">
        <v>344</v>
      </c>
      <c r="W31" s="17" t="s">
        <v>345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346</v>
      </c>
      <c r="AD31" t="s">
        <v>6</v>
      </c>
      <c r="AE31" t="s">
        <v>347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348</v>
      </c>
      <c r="B32" s="7" t="s">
        <v>349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183</v>
      </c>
      <c r="H32" s="8" t="s">
        <v>184</v>
      </c>
      <c r="I32" s="8" t="s">
        <v>79</v>
      </c>
      <c r="J32" s="8" t="s">
        <v>2</v>
      </c>
      <c r="K32" s="8" t="s">
        <v>350</v>
      </c>
      <c r="L32" s="8">
        <v>1</v>
      </c>
      <c r="M32" s="8">
        <v>1</v>
      </c>
      <c r="N32" s="8" t="s">
        <v>141</v>
      </c>
      <c r="O32" s="8" t="s">
        <v>94</v>
      </c>
      <c r="P32" s="8" t="s">
        <v>81</v>
      </c>
      <c r="Q32" s="8"/>
      <c r="R32" s="15" t="s">
        <v>351</v>
      </c>
      <c r="S32" s="17" t="s">
        <v>19</v>
      </c>
      <c r="T32" s="8"/>
      <c r="U32" s="15" t="s">
        <v>19</v>
      </c>
      <c r="V32" s="15" t="s">
        <v>351</v>
      </c>
      <c r="W32" s="17" t="s">
        <v>352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353</v>
      </c>
      <c r="AD32" t="s">
        <v>6</v>
      </c>
      <c r="AE32" t="s">
        <v>354</v>
      </c>
      <c r="AF32" t="s">
        <v>87</v>
      </c>
      <c r="AG32" t="s">
        <v>75</v>
      </c>
      <c r="AH32" t="s">
        <v>355</v>
      </c>
    </row>
    <row r="33" ht="14.25" customHeight="1" spans="1:34">
      <c r="A33" s="7" t="s">
        <v>356</v>
      </c>
      <c r="B33" s="7" t="s">
        <v>357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289</v>
      </c>
      <c r="H33" s="8" t="s">
        <v>290</v>
      </c>
      <c r="I33" s="8" t="s">
        <v>79</v>
      </c>
      <c r="J33" s="8" t="s">
        <v>2</v>
      </c>
      <c r="K33" s="8" t="s">
        <v>358</v>
      </c>
      <c r="L33" s="8">
        <v>1</v>
      </c>
      <c r="M33" s="8">
        <v>1</v>
      </c>
      <c r="N33" s="8" t="s">
        <v>111</v>
      </c>
      <c r="O33" s="8" t="s">
        <v>94</v>
      </c>
      <c r="P33" s="8" t="s">
        <v>81</v>
      </c>
      <c r="Q33" s="8"/>
      <c r="R33" s="15" t="s">
        <v>359</v>
      </c>
      <c r="S33" s="17" t="s">
        <v>19</v>
      </c>
      <c r="T33" s="8"/>
      <c r="U33" s="15" t="s">
        <v>19</v>
      </c>
      <c r="V33" s="15" t="s">
        <v>359</v>
      </c>
      <c r="W33" s="17" t="s">
        <v>360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361</v>
      </c>
      <c r="AD33" t="s">
        <v>6</v>
      </c>
      <c r="AE33" t="s">
        <v>362</v>
      </c>
      <c r="AF33" t="s">
        <v>87</v>
      </c>
      <c r="AG33" t="s">
        <v>75</v>
      </c>
      <c r="AH33" t="s">
        <v>355</v>
      </c>
    </row>
    <row r="34" ht="14.25" customHeight="1" spans="1:34">
      <c r="A34" s="7" t="s">
        <v>363</v>
      </c>
      <c r="B34" s="7" t="s">
        <v>364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365</v>
      </c>
      <c r="H34" s="8" t="s">
        <v>366</v>
      </c>
      <c r="I34" s="8" t="s">
        <v>79</v>
      </c>
      <c r="J34" s="8" t="s">
        <v>2</v>
      </c>
      <c r="K34" s="8" t="s">
        <v>367</v>
      </c>
      <c r="L34" s="8">
        <v>1</v>
      </c>
      <c r="M34" s="8">
        <v>1</v>
      </c>
      <c r="N34" s="8" t="s">
        <v>141</v>
      </c>
      <c r="O34" s="8" t="s">
        <v>94</v>
      </c>
      <c r="P34" s="8" t="s">
        <v>81</v>
      </c>
      <c r="Q34" s="8"/>
      <c r="R34" s="15" t="s">
        <v>325</v>
      </c>
      <c r="S34" s="17" t="s">
        <v>19</v>
      </c>
      <c r="T34" s="8"/>
      <c r="U34" s="15" t="s">
        <v>19</v>
      </c>
      <c r="V34" s="15" t="s">
        <v>325</v>
      </c>
      <c r="W34" s="17" t="s">
        <v>368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369</v>
      </c>
      <c r="AD34" t="s">
        <v>6</v>
      </c>
      <c r="AE34" t="s">
        <v>370</v>
      </c>
      <c r="AF34" t="s">
        <v>87</v>
      </c>
      <c r="AG34" t="s">
        <v>75</v>
      </c>
      <c r="AH34" t="s">
        <v>309</v>
      </c>
    </row>
    <row r="35" ht="14.25" customHeight="1" spans="1:34">
      <c r="A35" s="7" t="s">
        <v>371</v>
      </c>
      <c r="B35" s="7" t="s">
        <v>372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373</v>
      </c>
      <c r="H35" s="8" t="s">
        <v>374</v>
      </c>
      <c r="I35" s="8" t="s">
        <v>79</v>
      </c>
      <c r="J35" s="8" t="s">
        <v>2</v>
      </c>
      <c r="K35" s="8" t="s">
        <v>375</v>
      </c>
      <c r="L35" s="8">
        <v>3</v>
      </c>
      <c r="M35" s="8">
        <v>1</v>
      </c>
      <c r="N35" s="8" t="s">
        <v>376</v>
      </c>
      <c r="O35" s="8" t="s">
        <v>94</v>
      </c>
      <c r="P35" s="8" t="s">
        <v>81</v>
      </c>
      <c r="Q35" s="8"/>
      <c r="R35" s="15" t="s">
        <v>327</v>
      </c>
      <c r="S35" s="17" t="s">
        <v>19</v>
      </c>
      <c r="T35" s="8"/>
      <c r="U35" s="15" t="s">
        <v>19</v>
      </c>
      <c r="V35" s="15" t="s">
        <v>327</v>
      </c>
      <c r="W35" s="17" t="s">
        <v>377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378</v>
      </c>
      <c r="AD35" t="s">
        <v>6</v>
      </c>
      <c r="AE35" t="s">
        <v>211</v>
      </c>
      <c r="AF35" t="s">
        <v>87</v>
      </c>
      <c r="AG35" t="s">
        <v>75</v>
      </c>
      <c r="AH35" t="s">
        <v>201</v>
      </c>
    </row>
    <row r="36" ht="14.25" customHeight="1" spans="1:34">
      <c r="A36" s="7" t="s">
        <v>379</v>
      </c>
      <c r="B36" s="7" t="s">
        <v>380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381</v>
      </c>
      <c r="H36" s="8" t="s">
        <v>382</v>
      </c>
      <c r="I36" s="8" t="s">
        <v>79</v>
      </c>
      <c r="J36" s="8" t="s">
        <v>2</v>
      </c>
      <c r="K36" s="8" t="s">
        <v>383</v>
      </c>
      <c r="L36" s="8">
        <v>1</v>
      </c>
      <c r="M36" s="8">
        <v>3</v>
      </c>
      <c r="N36" s="8" t="s">
        <v>384</v>
      </c>
      <c r="O36" s="8" t="s">
        <v>111</v>
      </c>
      <c r="P36" s="8" t="s">
        <v>81</v>
      </c>
      <c r="Q36" s="8"/>
      <c r="R36" s="15" t="s">
        <v>385</v>
      </c>
      <c r="S36" s="17" t="s">
        <v>19</v>
      </c>
      <c r="T36" s="8"/>
      <c r="U36" s="15" t="s">
        <v>19</v>
      </c>
      <c r="V36" s="15" t="s">
        <v>385</v>
      </c>
      <c r="W36" s="17" t="s">
        <v>386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387</v>
      </c>
      <c r="AD36" t="s">
        <v>6</v>
      </c>
      <c r="AE36" t="s">
        <v>170</v>
      </c>
      <c r="AF36" t="s">
        <v>87</v>
      </c>
      <c r="AG36" t="s">
        <v>75</v>
      </c>
      <c r="AH36" t="s">
        <v>190</v>
      </c>
    </row>
    <row r="37" ht="14.25" customHeight="1" spans="1:34">
      <c r="A37" s="7" t="s">
        <v>388</v>
      </c>
      <c r="B37" s="7" t="s">
        <v>389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390</v>
      </c>
      <c r="H37" s="8" t="s">
        <v>391</v>
      </c>
      <c r="I37" s="8" t="s">
        <v>79</v>
      </c>
      <c r="J37" s="8" t="s">
        <v>2</v>
      </c>
      <c r="K37" s="8" t="s">
        <v>392</v>
      </c>
      <c r="L37" s="8">
        <v>1</v>
      </c>
      <c r="M37" s="8">
        <v>1</v>
      </c>
      <c r="N37" s="8" t="s">
        <v>110</v>
      </c>
      <c r="O37" s="8" t="s">
        <v>94</v>
      </c>
      <c r="P37" s="8" t="s">
        <v>81</v>
      </c>
      <c r="Q37" s="8"/>
      <c r="R37" s="15" t="s">
        <v>393</v>
      </c>
      <c r="S37" s="17" t="s">
        <v>19</v>
      </c>
      <c r="T37" s="8"/>
      <c r="U37" s="15" t="s">
        <v>19</v>
      </c>
      <c r="V37" s="15" t="s">
        <v>393</v>
      </c>
      <c r="W37" s="17" t="s">
        <v>394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395</v>
      </c>
      <c r="AD37" t="s">
        <v>6</v>
      </c>
      <c r="AE37" t="s">
        <v>396</v>
      </c>
      <c r="AF37" t="s">
        <v>87</v>
      </c>
      <c r="AG37" t="s">
        <v>75</v>
      </c>
      <c r="AH37" t="s">
        <v>397</v>
      </c>
    </row>
    <row r="38" ht="14.25" customHeight="1" spans="1:34">
      <c r="A38" s="7" t="s">
        <v>398</v>
      </c>
      <c r="B38" s="7" t="s">
        <v>399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400</v>
      </c>
      <c r="H38" s="8" t="s">
        <v>401</v>
      </c>
      <c r="I38" s="8" t="s">
        <v>79</v>
      </c>
      <c r="J38" s="8" t="s">
        <v>2</v>
      </c>
      <c r="K38" s="8" t="s">
        <v>402</v>
      </c>
      <c r="L38" s="8">
        <v>1</v>
      </c>
      <c r="M38" s="8">
        <v>1</v>
      </c>
      <c r="N38" s="8" t="s">
        <v>403</v>
      </c>
      <c r="O38" s="8" t="s">
        <v>94</v>
      </c>
      <c r="P38" s="8" t="s">
        <v>81</v>
      </c>
      <c r="Q38" s="8"/>
      <c r="R38" s="15" t="s">
        <v>404</v>
      </c>
      <c r="S38" s="17" t="s">
        <v>19</v>
      </c>
      <c r="T38" s="8"/>
      <c r="U38" s="15" t="s">
        <v>19</v>
      </c>
      <c r="V38" s="15" t="s">
        <v>404</v>
      </c>
      <c r="W38" s="17" t="s">
        <v>405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406</v>
      </c>
      <c r="AD38" t="s">
        <v>6</v>
      </c>
      <c r="AE38" t="s">
        <v>211</v>
      </c>
      <c r="AF38" t="s">
        <v>87</v>
      </c>
      <c r="AG38" t="s">
        <v>75</v>
      </c>
      <c r="AH38" t="s">
        <v>407</v>
      </c>
    </row>
    <row r="39" ht="14.25" customHeight="1" spans="1:34">
      <c r="A39" s="7" t="s">
        <v>408</v>
      </c>
      <c r="B39" s="7" t="s">
        <v>409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410</v>
      </c>
      <c r="H39" s="8" t="s">
        <v>411</v>
      </c>
      <c r="I39" s="8" t="s">
        <v>79</v>
      </c>
      <c r="J39" s="8" t="s">
        <v>2</v>
      </c>
      <c r="K39" s="8" t="s">
        <v>412</v>
      </c>
      <c r="L39" s="8">
        <v>1</v>
      </c>
      <c r="M39" s="8">
        <v>2</v>
      </c>
      <c r="N39" s="8" t="s">
        <v>121</v>
      </c>
      <c r="O39" s="8" t="s">
        <v>141</v>
      </c>
      <c r="P39" s="8" t="s">
        <v>81</v>
      </c>
      <c r="Q39" s="8"/>
      <c r="R39" s="15" t="s">
        <v>413</v>
      </c>
      <c r="S39" s="17" t="s">
        <v>19</v>
      </c>
      <c r="T39" s="8"/>
      <c r="U39" s="15" t="s">
        <v>19</v>
      </c>
      <c r="V39" s="15" t="s">
        <v>413</v>
      </c>
      <c r="W39" s="17" t="s">
        <v>414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417</v>
      </c>
      <c r="B40" s="7" t="s">
        <v>418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419</v>
      </c>
      <c r="H40" s="8" t="s">
        <v>420</v>
      </c>
      <c r="I40" s="8" t="s">
        <v>79</v>
      </c>
      <c r="J40" s="8" t="s">
        <v>2</v>
      </c>
      <c r="K40" s="8" t="s">
        <v>421</v>
      </c>
      <c r="L40" s="8">
        <v>1</v>
      </c>
      <c r="M40" s="8">
        <v>3</v>
      </c>
      <c r="N40" s="8" t="s">
        <v>422</v>
      </c>
      <c r="O40" s="8" t="s">
        <v>111</v>
      </c>
      <c r="P40" s="8" t="s">
        <v>81</v>
      </c>
      <c r="Q40" s="8"/>
      <c r="R40" s="15" t="s">
        <v>423</v>
      </c>
      <c r="S40" s="17" t="s">
        <v>19</v>
      </c>
      <c r="T40" s="8"/>
      <c r="U40" s="15" t="s">
        <v>19</v>
      </c>
      <c r="V40" s="15" t="s">
        <v>423</v>
      </c>
      <c r="W40" s="17" t="s">
        <v>424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425</v>
      </c>
      <c r="AD40" t="s">
        <v>6</v>
      </c>
      <c r="AE40" t="s">
        <v>248</v>
      </c>
      <c r="AF40" t="s">
        <v>87</v>
      </c>
      <c r="AG40" t="s">
        <v>75</v>
      </c>
      <c r="AH40" t="s">
        <v>426</v>
      </c>
    </row>
    <row r="41" ht="14.25" customHeight="1" spans="1:34">
      <c r="A41" s="7" t="s">
        <v>427</v>
      </c>
      <c r="B41" s="7" t="s">
        <v>428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429</v>
      </c>
      <c r="H41" s="8" t="s">
        <v>430</v>
      </c>
      <c r="I41" s="8" t="s">
        <v>79</v>
      </c>
      <c r="J41" s="8" t="s">
        <v>2</v>
      </c>
      <c r="K41" s="8" t="s">
        <v>431</v>
      </c>
      <c r="L41" s="8">
        <v>1</v>
      </c>
      <c r="M41" s="8">
        <v>1</v>
      </c>
      <c r="N41" s="8" t="s">
        <v>432</v>
      </c>
      <c r="O41" s="8" t="s">
        <v>94</v>
      </c>
      <c r="P41" s="8" t="s">
        <v>81</v>
      </c>
      <c r="Q41" s="8"/>
      <c r="R41" s="15" t="s">
        <v>433</v>
      </c>
      <c r="S41" s="17" t="s">
        <v>19</v>
      </c>
      <c r="T41" s="8"/>
      <c r="U41" s="15" t="s">
        <v>19</v>
      </c>
      <c r="V41" s="15" t="s">
        <v>433</v>
      </c>
      <c r="W41" s="17" t="s">
        <v>434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435</v>
      </c>
      <c r="AD41" t="s">
        <v>6</v>
      </c>
      <c r="AE41" t="s">
        <v>170</v>
      </c>
      <c r="AF41" t="s">
        <v>87</v>
      </c>
      <c r="AG41" t="s">
        <v>75</v>
      </c>
      <c r="AH41" t="s">
        <v>309</v>
      </c>
    </row>
    <row r="42" ht="14.25" customHeight="1" spans="1:34">
      <c r="A42" s="7" t="s">
        <v>436</v>
      </c>
      <c r="B42" s="7" t="s">
        <v>437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438</v>
      </c>
      <c r="H42" s="8" t="s">
        <v>439</v>
      </c>
      <c r="I42" s="8" t="s">
        <v>79</v>
      </c>
      <c r="J42" s="8" t="s">
        <v>2</v>
      </c>
      <c r="K42" s="8" t="s">
        <v>440</v>
      </c>
      <c r="L42" s="8">
        <v>1</v>
      </c>
      <c r="M42" s="8">
        <v>3</v>
      </c>
      <c r="N42" s="8" t="s">
        <v>255</v>
      </c>
      <c r="O42" s="8" t="s">
        <v>111</v>
      </c>
      <c r="P42" s="8" t="s">
        <v>81</v>
      </c>
      <c r="Q42" s="8"/>
      <c r="R42" s="15" t="s">
        <v>441</v>
      </c>
      <c r="S42" s="17" t="s">
        <v>19</v>
      </c>
      <c r="T42" s="8"/>
      <c r="U42" s="15" t="s">
        <v>19</v>
      </c>
      <c r="V42" s="15" t="s">
        <v>441</v>
      </c>
      <c r="W42" s="17" t="s">
        <v>442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443</v>
      </c>
      <c r="AD42" t="s">
        <v>6</v>
      </c>
      <c r="AE42" t="s">
        <v>444</v>
      </c>
      <c r="AF42" t="s">
        <v>87</v>
      </c>
      <c r="AG42" t="s">
        <v>75</v>
      </c>
      <c r="AH42" t="s">
        <v>190</v>
      </c>
    </row>
    <row r="43" ht="14.25" customHeight="1" spans="1:34">
      <c r="A43" s="7" t="s">
        <v>445</v>
      </c>
      <c r="B43" s="7" t="s">
        <v>446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447</v>
      </c>
      <c r="H43" s="8" t="s">
        <v>448</v>
      </c>
      <c r="I43" s="8" t="s">
        <v>79</v>
      </c>
      <c r="J43" s="8" t="s">
        <v>2</v>
      </c>
      <c r="K43" s="8" t="s">
        <v>449</v>
      </c>
      <c r="L43" s="8">
        <v>1</v>
      </c>
      <c r="M43" s="8">
        <v>1</v>
      </c>
      <c r="N43" s="8" t="s">
        <v>255</v>
      </c>
      <c r="O43" s="8" t="s">
        <v>94</v>
      </c>
      <c r="P43" s="8" t="s">
        <v>81</v>
      </c>
      <c r="Q43" s="8"/>
      <c r="R43" s="15" t="s">
        <v>450</v>
      </c>
      <c r="S43" s="17" t="s">
        <v>19</v>
      </c>
      <c r="T43" s="8"/>
      <c r="U43" s="15" t="s">
        <v>19</v>
      </c>
      <c r="V43" s="15" t="s">
        <v>450</v>
      </c>
      <c r="W43" s="17" t="s">
        <v>451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452</v>
      </c>
      <c r="AD43" t="s">
        <v>6</v>
      </c>
      <c r="AE43" t="s">
        <v>453</v>
      </c>
      <c r="AF43" t="s">
        <v>87</v>
      </c>
      <c r="AG43" t="s">
        <v>75</v>
      </c>
      <c r="AH43" t="s">
        <v>454</v>
      </c>
    </row>
    <row r="44" ht="14.25" customHeight="1" spans="1:34">
      <c r="A44" s="7" t="s">
        <v>455</v>
      </c>
      <c r="B44" s="7" t="s">
        <v>456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457</v>
      </c>
      <c r="H44" s="8" t="s">
        <v>458</v>
      </c>
      <c r="I44" s="8" t="s">
        <v>79</v>
      </c>
      <c r="J44" s="8" t="s">
        <v>2</v>
      </c>
      <c r="K44" s="8" t="s">
        <v>459</v>
      </c>
      <c r="L44" s="8">
        <v>1</v>
      </c>
      <c r="M44" s="8">
        <v>1</v>
      </c>
      <c r="N44" s="8" t="s">
        <v>266</v>
      </c>
      <c r="O44" s="8" t="s">
        <v>94</v>
      </c>
      <c r="P44" s="8" t="s">
        <v>81</v>
      </c>
      <c r="Q44" s="8"/>
      <c r="R44" s="15" t="s">
        <v>460</v>
      </c>
      <c r="S44" s="17" t="s">
        <v>19</v>
      </c>
      <c r="T44" s="8"/>
      <c r="U44" s="15" t="s">
        <v>19</v>
      </c>
      <c r="V44" s="15" t="s">
        <v>460</v>
      </c>
      <c r="W44" s="17" t="s">
        <v>461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462</v>
      </c>
      <c r="AD44" t="s">
        <v>6</v>
      </c>
      <c r="AE44" t="s">
        <v>444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463</v>
      </c>
      <c r="B45" s="7" t="s">
        <v>464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465</v>
      </c>
      <c r="H45" s="8" t="s">
        <v>466</v>
      </c>
      <c r="I45" s="8" t="s">
        <v>79</v>
      </c>
      <c r="J45" s="8" t="s">
        <v>2</v>
      </c>
      <c r="K45" s="8" t="s">
        <v>467</v>
      </c>
      <c r="L45" s="8">
        <v>1</v>
      </c>
      <c r="M45" s="8">
        <v>1</v>
      </c>
      <c r="N45" s="8" t="s">
        <v>266</v>
      </c>
      <c r="O45" s="8" t="s">
        <v>94</v>
      </c>
      <c r="P45" s="8" t="s">
        <v>81</v>
      </c>
      <c r="Q45" s="8"/>
      <c r="R45" s="15" t="s">
        <v>468</v>
      </c>
      <c r="S45" s="17" t="s">
        <v>19</v>
      </c>
      <c r="T45" s="8"/>
      <c r="U45" s="15" t="s">
        <v>19</v>
      </c>
      <c r="V45" s="15" t="s">
        <v>468</v>
      </c>
      <c r="W45" s="17" t="s">
        <v>469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470</v>
      </c>
      <c r="AD45" t="s">
        <v>6</v>
      </c>
      <c r="AE45" t="s">
        <v>471</v>
      </c>
      <c r="AF45" t="s">
        <v>87</v>
      </c>
      <c r="AG45" t="s">
        <v>75</v>
      </c>
      <c r="AH45" t="s">
        <v>340</v>
      </c>
    </row>
    <row r="46" ht="14.25" customHeight="1" spans="1:34">
      <c r="A46" s="7" t="s">
        <v>472</v>
      </c>
      <c r="B46" s="7" t="s">
        <v>473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438</v>
      </c>
      <c r="H46" s="8" t="s">
        <v>439</v>
      </c>
      <c r="I46" s="8" t="s">
        <v>79</v>
      </c>
      <c r="J46" s="8" t="s">
        <v>2</v>
      </c>
      <c r="K46" s="8" t="s">
        <v>474</v>
      </c>
      <c r="L46" s="8">
        <v>1</v>
      </c>
      <c r="M46" s="8">
        <v>2</v>
      </c>
      <c r="N46" s="8" t="s">
        <v>475</v>
      </c>
      <c r="O46" s="8" t="s">
        <v>141</v>
      </c>
      <c r="P46" s="8" t="s">
        <v>81</v>
      </c>
      <c r="Q46" s="8"/>
      <c r="R46" s="15" t="s">
        <v>476</v>
      </c>
      <c r="S46" s="17" t="s">
        <v>19</v>
      </c>
      <c r="T46" s="8"/>
      <c r="U46" s="15" t="s">
        <v>19</v>
      </c>
      <c r="V46" s="15" t="s">
        <v>476</v>
      </c>
      <c r="W46" s="17" t="s">
        <v>477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478</v>
      </c>
      <c r="AD46" t="s">
        <v>6</v>
      </c>
      <c r="AE46" t="s">
        <v>444</v>
      </c>
      <c r="AF46" t="s">
        <v>87</v>
      </c>
      <c r="AG46" t="s">
        <v>75</v>
      </c>
      <c r="AH46" t="s">
        <v>407</v>
      </c>
    </row>
    <row r="47" ht="14.25" customHeight="1" spans="1:34">
      <c r="A47" s="7" t="s">
        <v>479</v>
      </c>
      <c r="B47" s="7" t="s">
        <v>480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481</v>
      </c>
      <c r="H47" s="8" t="s">
        <v>482</v>
      </c>
      <c r="I47" s="8" t="s">
        <v>79</v>
      </c>
      <c r="J47" s="8" t="s">
        <v>2</v>
      </c>
      <c r="K47" s="8" t="s">
        <v>483</v>
      </c>
      <c r="L47" s="8">
        <v>1</v>
      </c>
      <c r="M47" s="8">
        <v>3</v>
      </c>
      <c r="N47" s="8" t="s">
        <v>315</v>
      </c>
      <c r="O47" s="8" t="s">
        <v>111</v>
      </c>
      <c r="P47" s="8" t="s">
        <v>81</v>
      </c>
      <c r="Q47" s="8"/>
      <c r="R47" s="15" t="s">
        <v>484</v>
      </c>
      <c r="S47" s="17" t="s">
        <v>19</v>
      </c>
      <c r="T47" s="8"/>
      <c r="U47" s="15" t="s">
        <v>19</v>
      </c>
      <c r="V47" s="15" t="s">
        <v>484</v>
      </c>
      <c r="W47" s="17" t="s">
        <v>485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486</v>
      </c>
      <c r="AD47" t="s">
        <v>6</v>
      </c>
      <c r="AE47" t="s">
        <v>230</v>
      </c>
      <c r="AF47" t="s">
        <v>87</v>
      </c>
      <c r="AG47" t="s">
        <v>75</v>
      </c>
      <c r="AH47" t="s">
        <v>407</v>
      </c>
    </row>
    <row r="48" ht="14.25" customHeight="1" spans="1:34">
      <c r="A48" s="7" t="s">
        <v>487</v>
      </c>
      <c r="B48" s="7" t="s">
        <v>488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489</v>
      </c>
      <c r="H48" s="8" t="s">
        <v>490</v>
      </c>
      <c r="I48" s="8" t="s">
        <v>79</v>
      </c>
      <c r="J48" s="8" t="s">
        <v>2</v>
      </c>
      <c r="K48" s="8" t="s">
        <v>491</v>
      </c>
      <c r="L48" s="8">
        <v>1</v>
      </c>
      <c r="M48" s="8">
        <v>2</v>
      </c>
      <c r="N48" s="8" t="s">
        <v>111</v>
      </c>
      <c r="O48" s="8" t="s">
        <v>141</v>
      </c>
      <c r="P48" s="8" t="s">
        <v>81</v>
      </c>
      <c r="Q48" s="8"/>
      <c r="R48" s="15" t="s">
        <v>492</v>
      </c>
      <c r="S48" s="17" t="s">
        <v>19</v>
      </c>
      <c r="T48" s="8"/>
      <c r="U48" s="15" t="s">
        <v>19</v>
      </c>
      <c r="V48" s="15" t="s">
        <v>492</v>
      </c>
      <c r="W48" s="17" t="s">
        <v>493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494</v>
      </c>
      <c r="AD48" t="s">
        <v>6</v>
      </c>
      <c r="AE48" t="s">
        <v>495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496</v>
      </c>
      <c r="B49" s="7" t="s">
        <v>497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498</v>
      </c>
      <c r="H49" s="8" t="s">
        <v>499</v>
      </c>
      <c r="I49" s="8" t="s">
        <v>79</v>
      </c>
      <c r="J49" s="8" t="s">
        <v>2</v>
      </c>
      <c r="K49" s="8" t="s">
        <v>500</v>
      </c>
      <c r="L49" s="8">
        <v>1</v>
      </c>
      <c r="M49" s="8">
        <v>1</v>
      </c>
      <c r="N49" s="8" t="s">
        <v>141</v>
      </c>
      <c r="O49" s="8" t="s">
        <v>94</v>
      </c>
      <c r="P49" s="8" t="s">
        <v>81</v>
      </c>
      <c r="Q49" s="8"/>
      <c r="R49" s="15" t="s">
        <v>501</v>
      </c>
      <c r="S49" s="17" t="s">
        <v>19</v>
      </c>
      <c r="T49" s="8"/>
      <c r="U49" s="15" t="s">
        <v>19</v>
      </c>
      <c r="V49" s="15" t="s">
        <v>501</v>
      </c>
      <c r="W49" s="17" t="s">
        <v>502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503</v>
      </c>
      <c r="AD49" t="s">
        <v>6</v>
      </c>
      <c r="AE49" t="s">
        <v>504</v>
      </c>
      <c r="AF49" t="s">
        <v>87</v>
      </c>
      <c r="AG49" t="s">
        <v>75</v>
      </c>
      <c r="AH49" t="s">
        <v>505</v>
      </c>
    </row>
    <row r="50" ht="14.25" customHeight="1" spans="1:34">
      <c r="A50" s="7" t="s">
        <v>506</v>
      </c>
      <c r="B50" s="7" t="s">
        <v>507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508</v>
      </c>
      <c r="H50" s="8" t="s">
        <v>509</v>
      </c>
      <c r="I50" s="8" t="s">
        <v>79</v>
      </c>
      <c r="J50" s="8" t="s">
        <v>2</v>
      </c>
      <c r="K50" s="8" t="s">
        <v>510</v>
      </c>
      <c r="L50" s="8">
        <v>1</v>
      </c>
      <c r="M50" s="8">
        <v>1</v>
      </c>
      <c r="N50" s="8" t="s">
        <v>141</v>
      </c>
      <c r="O50" s="8" t="s">
        <v>94</v>
      </c>
      <c r="P50" s="8" t="s">
        <v>81</v>
      </c>
      <c r="Q50" s="8"/>
      <c r="R50" s="15" t="s">
        <v>511</v>
      </c>
      <c r="S50" s="17" t="s">
        <v>19</v>
      </c>
      <c r="T50" s="8"/>
      <c r="U50" s="15" t="s">
        <v>19</v>
      </c>
      <c r="V50" s="15" t="s">
        <v>511</v>
      </c>
      <c r="W50" s="17" t="s">
        <v>512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513</v>
      </c>
      <c r="AD50" t="s">
        <v>6</v>
      </c>
      <c r="AE50" t="s">
        <v>514</v>
      </c>
      <c r="AF50" t="s">
        <v>87</v>
      </c>
      <c r="AG50" t="s">
        <v>75</v>
      </c>
      <c r="AH50" t="s">
        <v>454</v>
      </c>
    </row>
    <row r="51" ht="14.25" customHeight="1" spans="1:34">
      <c r="A51" s="7" t="s">
        <v>515</v>
      </c>
      <c r="B51" s="7" t="s">
        <v>516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517</v>
      </c>
      <c r="H51" s="8" t="s">
        <v>518</v>
      </c>
      <c r="I51" s="8" t="s">
        <v>79</v>
      </c>
      <c r="J51" s="8" t="s">
        <v>2</v>
      </c>
      <c r="K51" s="8" t="s">
        <v>519</v>
      </c>
      <c r="L51" s="8">
        <v>1</v>
      </c>
      <c r="M51" s="8">
        <v>1</v>
      </c>
      <c r="N51" s="8" t="s">
        <v>141</v>
      </c>
      <c r="O51" s="8" t="s">
        <v>94</v>
      </c>
      <c r="P51" s="8" t="s">
        <v>81</v>
      </c>
      <c r="Q51" s="8"/>
      <c r="R51" s="15" t="s">
        <v>520</v>
      </c>
      <c r="S51" s="17" t="s">
        <v>19</v>
      </c>
      <c r="T51" s="8"/>
      <c r="U51" s="15" t="s">
        <v>19</v>
      </c>
      <c r="V51" s="15" t="s">
        <v>520</v>
      </c>
      <c r="W51" s="17" t="s">
        <v>521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522</v>
      </c>
      <c r="AD51" t="s">
        <v>6</v>
      </c>
      <c r="AE51" t="s">
        <v>523</v>
      </c>
      <c r="AF51" t="s">
        <v>87</v>
      </c>
      <c r="AG51" t="s">
        <v>75</v>
      </c>
      <c r="AH51" t="s">
        <v>524</v>
      </c>
    </row>
    <row r="52" ht="14.25" customHeight="1" spans="1:34">
      <c r="A52" s="7" t="s">
        <v>525</v>
      </c>
      <c r="B52" s="7" t="s">
        <v>526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438</v>
      </c>
      <c r="H52" s="8" t="s">
        <v>439</v>
      </c>
      <c r="I52" s="8" t="s">
        <v>79</v>
      </c>
      <c r="J52" s="8" t="s">
        <v>2</v>
      </c>
      <c r="K52" s="8" t="s">
        <v>527</v>
      </c>
      <c r="L52" s="8">
        <v>1</v>
      </c>
      <c r="M52" s="8">
        <v>1</v>
      </c>
      <c r="N52" s="8" t="s">
        <v>141</v>
      </c>
      <c r="O52" s="8" t="s">
        <v>94</v>
      </c>
      <c r="P52" s="8" t="s">
        <v>81</v>
      </c>
      <c r="Q52" s="8"/>
      <c r="R52" s="15" t="s">
        <v>528</v>
      </c>
      <c r="S52" s="17" t="s">
        <v>19</v>
      </c>
      <c r="T52" s="8"/>
      <c r="U52" s="15" t="s">
        <v>19</v>
      </c>
      <c r="V52" s="15" t="s">
        <v>528</v>
      </c>
      <c r="W52" s="17" t="s">
        <v>454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529</v>
      </c>
      <c r="AD52" t="s">
        <v>6</v>
      </c>
      <c r="AE52" t="s">
        <v>444</v>
      </c>
      <c r="AF52" t="s">
        <v>87</v>
      </c>
      <c r="AG52" t="s">
        <v>75</v>
      </c>
      <c r="AH52" t="s">
        <v>397</v>
      </c>
    </row>
    <row r="53" ht="14.25" customHeight="1" spans="1:34">
      <c r="A53" s="7" t="s">
        <v>530</v>
      </c>
      <c r="B53" s="7" t="s">
        <v>531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532</v>
      </c>
      <c r="H53" s="8" t="s">
        <v>533</v>
      </c>
      <c r="I53" s="8" t="s">
        <v>79</v>
      </c>
      <c r="J53" s="8" t="s">
        <v>2</v>
      </c>
      <c r="K53" s="8" t="s">
        <v>534</v>
      </c>
      <c r="L53" s="8">
        <v>1</v>
      </c>
      <c r="M53" s="8">
        <v>1</v>
      </c>
      <c r="N53" s="8" t="s">
        <v>94</v>
      </c>
      <c r="O53" s="8" t="s">
        <v>94</v>
      </c>
      <c r="P53" s="8" t="s">
        <v>81</v>
      </c>
      <c r="Q53" s="8"/>
      <c r="R53" s="15" t="s">
        <v>535</v>
      </c>
      <c r="S53" s="17" t="s">
        <v>19</v>
      </c>
      <c r="T53" s="8"/>
      <c r="U53" s="15" t="s">
        <v>19</v>
      </c>
      <c r="V53" s="15" t="s">
        <v>535</v>
      </c>
      <c r="W53" s="17" t="s">
        <v>536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537</v>
      </c>
      <c r="AD53" t="s">
        <v>6</v>
      </c>
      <c r="AE53" t="s">
        <v>538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539</v>
      </c>
      <c r="B54" s="7" t="s">
        <v>540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532</v>
      </c>
      <c r="H54" s="8" t="s">
        <v>533</v>
      </c>
      <c r="I54" s="8" t="s">
        <v>79</v>
      </c>
      <c r="J54" s="8" t="s">
        <v>2</v>
      </c>
      <c r="K54" s="8" t="s">
        <v>541</v>
      </c>
      <c r="L54" s="8">
        <v>1</v>
      </c>
      <c r="M54" s="8">
        <v>1</v>
      </c>
      <c r="N54" s="8" t="s">
        <v>94</v>
      </c>
      <c r="O54" s="8" t="s">
        <v>94</v>
      </c>
      <c r="P54" s="8" t="s">
        <v>81</v>
      </c>
      <c r="Q54" s="8"/>
      <c r="R54" s="15" t="s">
        <v>535</v>
      </c>
      <c r="S54" s="17" t="s">
        <v>19</v>
      </c>
      <c r="T54" s="8"/>
      <c r="U54" s="15" t="s">
        <v>19</v>
      </c>
      <c r="V54" s="15" t="s">
        <v>535</v>
      </c>
      <c r="W54" s="17" t="s">
        <v>536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537</v>
      </c>
      <c r="AD54" t="s">
        <v>6</v>
      </c>
      <c r="AE54" t="s">
        <v>538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542</v>
      </c>
      <c r="B55" s="7" t="s">
        <v>543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544</v>
      </c>
      <c r="H55" s="8" t="s">
        <v>545</v>
      </c>
      <c r="I55" s="8" t="s">
        <v>79</v>
      </c>
      <c r="J55" s="8" t="s">
        <v>2</v>
      </c>
      <c r="K55" s="8" t="s">
        <v>546</v>
      </c>
      <c r="L55" s="8">
        <v>1</v>
      </c>
      <c r="M55" s="8">
        <v>1</v>
      </c>
      <c r="N55" s="8" t="s">
        <v>131</v>
      </c>
      <c r="O55" s="8" t="s">
        <v>547</v>
      </c>
      <c r="P55" s="8" t="s">
        <v>548</v>
      </c>
      <c r="Q55" s="8"/>
      <c r="R55" s="15" t="s">
        <v>549</v>
      </c>
      <c r="S55" s="17" t="s">
        <v>549</v>
      </c>
      <c r="T55" s="8" t="s">
        <v>550</v>
      </c>
      <c r="U55" s="15" t="s">
        <v>19</v>
      </c>
      <c r="V55" s="15" t="s">
        <v>19</v>
      </c>
      <c r="W55" s="17" t="s">
        <v>19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19</v>
      </c>
      <c r="AD55" t="s">
        <v>6</v>
      </c>
      <c r="AE55" t="s">
        <v>444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551</v>
      </c>
      <c r="B56" s="7" t="s">
        <v>552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77</v>
      </c>
      <c r="H56" s="8" t="s">
        <v>78</v>
      </c>
      <c r="I56" s="8" t="s">
        <v>79</v>
      </c>
      <c r="J56" s="8" t="s">
        <v>2</v>
      </c>
      <c r="K56" s="8" t="s">
        <v>553</v>
      </c>
      <c r="L56" s="8">
        <v>2</v>
      </c>
      <c r="M56" s="8">
        <v>1</v>
      </c>
      <c r="N56" s="8" t="s">
        <v>81</v>
      </c>
      <c r="O56" s="8" t="s">
        <v>82</v>
      </c>
      <c r="P56" s="8" t="s">
        <v>83</v>
      </c>
      <c r="Q56" s="8"/>
      <c r="R56" s="15" t="s">
        <v>554</v>
      </c>
      <c r="S56" s="17" t="s">
        <v>554</v>
      </c>
      <c r="T56" s="8" t="s">
        <v>555</v>
      </c>
      <c r="U56" s="15" t="s">
        <v>19</v>
      </c>
      <c r="V56" s="15" t="s">
        <v>19</v>
      </c>
      <c r="W56" s="17" t="s">
        <v>19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19</v>
      </c>
      <c r="AD56" t="s">
        <v>6</v>
      </c>
      <c r="AE56" t="s">
        <v>86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556</v>
      </c>
      <c r="B57" s="7" t="s">
        <v>557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558</v>
      </c>
      <c r="H57" s="8" t="s">
        <v>559</v>
      </c>
      <c r="I57" s="8" t="s">
        <v>79</v>
      </c>
      <c r="J57" s="8" t="s">
        <v>2</v>
      </c>
      <c r="K57" s="8" t="s">
        <v>560</v>
      </c>
      <c r="L57" s="8">
        <v>1</v>
      </c>
      <c r="M57" s="8">
        <v>2</v>
      </c>
      <c r="N57" s="8" t="s">
        <v>121</v>
      </c>
      <c r="O57" s="8" t="s">
        <v>141</v>
      </c>
      <c r="P57" s="8" t="s">
        <v>81</v>
      </c>
      <c r="Q57" s="8"/>
      <c r="R57" s="15" t="s">
        <v>561</v>
      </c>
      <c r="S57" s="17" t="s">
        <v>19</v>
      </c>
      <c r="T57" s="8"/>
      <c r="U57" s="15" t="s">
        <v>19</v>
      </c>
      <c r="V57" s="15" t="s">
        <v>561</v>
      </c>
      <c r="W57" s="17" t="s">
        <v>562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563</v>
      </c>
      <c r="AD57" t="s">
        <v>6</v>
      </c>
      <c r="AE57" t="s">
        <v>564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565</v>
      </c>
      <c r="B58" s="7" t="s">
        <v>566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567</v>
      </c>
      <c r="H58" s="8" t="s">
        <v>568</v>
      </c>
      <c r="I58" s="8" t="s">
        <v>79</v>
      </c>
      <c r="J58" s="8" t="s">
        <v>2</v>
      </c>
      <c r="K58" s="8" t="s">
        <v>569</v>
      </c>
      <c r="L58" s="8">
        <v>1</v>
      </c>
      <c r="M58" s="8">
        <v>1</v>
      </c>
      <c r="N58" s="8" t="s">
        <v>81</v>
      </c>
      <c r="O58" s="8" t="s">
        <v>570</v>
      </c>
      <c r="P58" s="8" t="s">
        <v>571</v>
      </c>
      <c r="Q58" s="8"/>
      <c r="R58" s="15" t="s">
        <v>572</v>
      </c>
      <c r="S58" s="17" t="s">
        <v>572</v>
      </c>
      <c r="T58" s="8" t="s">
        <v>573</v>
      </c>
      <c r="U58" s="15" t="s">
        <v>19</v>
      </c>
      <c r="V58" s="15" t="s">
        <v>19</v>
      </c>
      <c r="W58" s="17" t="s">
        <v>19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19</v>
      </c>
      <c r="AD58" t="s">
        <v>6</v>
      </c>
      <c r="AE58" t="s">
        <v>574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575</v>
      </c>
      <c r="B59" s="7" t="s">
        <v>576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577</v>
      </c>
      <c r="H59" s="8" t="s">
        <v>578</v>
      </c>
      <c r="I59" s="8" t="s">
        <v>79</v>
      </c>
      <c r="J59" s="8" t="s">
        <v>2</v>
      </c>
      <c r="K59" s="8" t="s">
        <v>579</v>
      </c>
      <c r="L59" s="8">
        <v>1</v>
      </c>
      <c r="M59" s="8">
        <v>1</v>
      </c>
      <c r="N59" s="8" t="s">
        <v>81</v>
      </c>
      <c r="O59" s="8" t="s">
        <v>580</v>
      </c>
      <c r="P59" s="8" t="s">
        <v>581</v>
      </c>
      <c r="Q59" s="8"/>
      <c r="R59" s="15" t="s">
        <v>582</v>
      </c>
      <c r="S59" s="17" t="s">
        <v>582</v>
      </c>
      <c r="T59" s="8" t="s">
        <v>583</v>
      </c>
      <c r="U59" s="15" t="s">
        <v>19</v>
      </c>
      <c r="V59" s="15" t="s">
        <v>19</v>
      </c>
      <c r="W59" s="17" t="s">
        <v>19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19</v>
      </c>
      <c r="AD59" t="s">
        <v>6</v>
      </c>
      <c r="AE59" t="s">
        <v>584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585</v>
      </c>
      <c r="B60" s="7" t="s">
        <v>586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77</v>
      </c>
      <c r="H60" s="8" t="s">
        <v>78</v>
      </c>
      <c r="I60" s="8" t="s">
        <v>79</v>
      </c>
      <c r="J60" s="8" t="s">
        <v>2</v>
      </c>
      <c r="K60" s="8" t="s">
        <v>587</v>
      </c>
      <c r="L60" s="8">
        <v>2</v>
      </c>
      <c r="M60" s="8">
        <v>1</v>
      </c>
      <c r="N60" s="8" t="s">
        <v>94</v>
      </c>
      <c r="O60" s="8" t="s">
        <v>94</v>
      </c>
      <c r="P60" s="8" t="s">
        <v>81</v>
      </c>
      <c r="Q60" s="8"/>
      <c r="R60" s="15" t="s">
        <v>588</v>
      </c>
      <c r="S60" s="17" t="s">
        <v>19</v>
      </c>
      <c r="T60" s="8"/>
      <c r="U60" s="15" t="s">
        <v>19</v>
      </c>
      <c r="V60" s="15" t="s">
        <v>588</v>
      </c>
      <c r="W60" s="17" t="s">
        <v>589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590</v>
      </c>
      <c r="AD60" t="s">
        <v>6</v>
      </c>
      <c r="AE60" t="s">
        <v>86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591</v>
      </c>
      <c r="B61" s="7" t="s">
        <v>592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593</v>
      </c>
      <c r="H61" s="8" t="s">
        <v>594</v>
      </c>
      <c r="I61" s="8" t="s">
        <v>79</v>
      </c>
      <c r="J61" s="8" t="s">
        <v>2</v>
      </c>
      <c r="K61" s="8" t="s">
        <v>595</v>
      </c>
      <c r="L61" s="8">
        <v>1</v>
      </c>
      <c r="M61" s="8">
        <v>1</v>
      </c>
      <c r="N61" s="8" t="s">
        <v>94</v>
      </c>
      <c r="O61" s="8" t="s">
        <v>94</v>
      </c>
      <c r="P61" s="8" t="s">
        <v>81</v>
      </c>
      <c r="Q61" s="8"/>
      <c r="R61" s="15" t="s">
        <v>209</v>
      </c>
      <c r="S61" s="17" t="s">
        <v>19</v>
      </c>
      <c r="T61" s="8"/>
      <c r="U61" s="15" t="s">
        <v>19</v>
      </c>
      <c r="V61" s="15" t="s">
        <v>209</v>
      </c>
      <c r="W61" s="17" t="s">
        <v>596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597</v>
      </c>
      <c r="AD61" t="s">
        <v>6</v>
      </c>
      <c r="AE61" t="s">
        <v>598</v>
      </c>
      <c r="AF61" t="s">
        <v>87</v>
      </c>
      <c r="AG61" t="s">
        <v>75</v>
      </c>
      <c r="AH61" t="s">
        <v>505</v>
      </c>
    </row>
    <row r="62" ht="14.25" customHeight="1" spans="1:34">
      <c r="A62" s="7" t="s">
        <v>599</v>
      </c>
      <c r="B62" s="7"/>
      <c r="C62" s="7" t="s">
        <v>74</v>
      </c>
      <c r="D62" s="7" t="s">
        <v>75</v>
      </c>
      <c r="E62" s="7" t="s">
        <v>76</v>
      </c>
      <c r="F62" s="7" t="s">
        <v>75</v>
      </c>
      <c r="G62" s="7" t="s">
        <v>263</v>
      </c>
      <c r="H62" s="8" t="s">
        <v>264</v>
      </c>
      <c r="I62" s="8" t="s">
        <v>79</v>
      </c>
      <c r="J62" s="8" t="s">
        <v>2</v>
      </c>
      <c r="K62" s="8" t="s">
        <v>600</v>
      </c>
      <c r="L62" s="8">
        <v>1</v>
      </c>
      <c r="M62" s="8">
        <v>2</v>
      </c>
      <c r="N62" s="8" t="s">
        <v>81</v>
      </c>
      <c r="O62" s="8" t="s">
        <v>547</v>
      </c>
      <c r="P62" s="8" t="s">
        <v>601</v>
      </c>
      <c r="Q62" s="8"/>
      <c r="R62" s="15" t="s">
        <v>602</v>
      </c>
      <c r="S62" s="17" t="s">
        <v>602</v>
      </c>
      <c r="T62" s="8" t="s">
        <v>603</v>
      </c>
      <c r="U62" s="15" t="s">
        <v>19</v>
      </c>
      <c r="V62" s="15" t="s">
        <v>19</v>
      </c>
      <c r="W62" s="17" t="s">
        <v>19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270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604</v>
      </c>
      <c r="B63" s="7" t="s">
        <v>605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242</v>
      </c>
      <c r="H63" s="8" t="s">
        <v>243</v>
      </c>
      <c r="I63" s="8" t="s">
        <v>79</v>
      </c>
      <c r="J63" s="8" t="s">
        <v>2</v>
      </c>
      <c r="K63" s="8" t="s">
        <v>606</v>
      </c>
      <c r="L63" s="8">
        <v>3</v>
      </c>
      <c r="M63" s="8">
        <v>2</v>
      </c>
      <c r="N63" s="8" t="s">
        <v>81</v>
      </c>
      <c r="O63" s="8" t="s">
        <v>607</v>
      </c>
      <c r="P63" s="8" t="s">
        <v>608</v>
      </c>
      <c r="Q63" s="8"/>
      <c r="R63" s="15" t="s">
        <v>609</v>
      </c>
      <c r="S63" s="17" t="s">
        <v>609</v>
      </c>
      <c r="T63" s="8" t="s">
        <v>610</v>
      </c>
      <c r="U63" s="15" t="s">
        <v>19</v>
      </c>
      <c r="V63" s="15" t="s">
        <v>19</v>
      </c>
      <c r="W63" s="17" t="s">
        <v>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248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611</v>
      </c>
      <c r="B64" s="7" t="s">
        <v>612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242</v>
      </c>
      <c r="H64" s="8" t="s">
        <v>243</v>
      </c>
      <c r="I64" s="8" t="s">
        <v>79</v>
      </c>
      <c r="J64" s="8" t="s">
        <v>2</v>
      </c>
      <c r="K64" s="8" t="s">
        <v>613</v>
      </c>
      <c r="L64" s="8">
        <v>3</v>
      </c>
      <c r="M64" s="8">
        <v>3</v>
      </c>
      <c r="N64" s="8" t="s">
        <v>81</v>
      </c>
      <c r="O64" s="8" t="s">
        <v>607</v>
      </c>
      <c r="P64" s="8" t="s">
        <v>614</v>
      </c>
      <c r="Q64" s="8"/>
      <c r="R64" s="15" t="s">
        <v>615</v>
      </c>
      <c r="S64" s="17" t="s">
        <v>615</v>
      </c>
      <c r="T64" s="8" t="s">
        <v>616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248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617</v>
      </c>
      <c r="B65" s="7" t="s">
        <v>618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619</v>
      </c>
      <c r="H65" s="8" t="s">
        <v>620</v>
      </c>
      <c r="I65" s="8" t="s">
        <v>79</v>
      </c>
      <c r="J65" s="8" t="s">
        <v>2</v>
      </c>
      <c r="K65" s="8" t="s">
        <v>621</v>
      </c>
      <c r="L65" s="8">
        <v>1</v>
      </c>
      <c r="M65" s="8">
        <v>2</v>
      </c>
      <c r="N65" s="8" t="s">
        <v>256</v>
      </c>
      <c r="O65" s="8" t="s">
        <v>607</v>
      </c>
      <c r="P65" s="8" t="s">
        <v>608</v>
      </c>
      <c r="Q65" s="8"/>
      <c r="R65" s="15" t="s">
        <v>622</v>
      </c>
      <c r="S65" s="17" t="s">
        <v>622</v>
      </c>
      <c r="T65" s="8" t="s">
        <v>623</v>
      </c>
      <c r="U65" s="15" t="s">
        <v>19</v>
      </c>
      <c r="V65" s="15" t="s">
        <v>19</v>
      </c>
      <c r="W65" s="17" t="s">
        <v>19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19</v>
      </c>
      <c r="AD65" t="s">
        <v>6</v>
      </c>
      <c r="AE65" t="s">
        <v>624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625</v>
      </c>
      <c r="B66" s="7" t="s">
        <v>626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627</v>
      </c>
      <c r="H66" s="8" t="s">
        <v>628</v>
      </c>
      <c r="I66" s="8" t="s">
        <v>79</v>
      </c>
      <c r="J66" s="8" t="s">
        <v>2</v>
      </c>
      <c r="K66" s="8" t="s">
        <v>629</v>
      </c>
      <c r="L66" s="8">
        <v>1</v>
      </c>
      <c r="M66" s="8">
        <v>1</v>
      </c>
      <c r="N66" s="8" t="s">
        <v>630</v>
      </c>
      <c r="O66" s="8" t="s">
        <v>631</v>
      </c>
      <c r="P66" s="8" t="s">
        <v>632</v>
      </c>
      <c r="Q66" s="8"/>
      <c r="R66" s="15" t="s">
        <v>633</v>
      </c>
      <c r="S66" s="17" t="s">
        <v>633</v>
      </c>
      <c r="T66" s="8" t="s">
        <v>634</v>
      </c>
      <c r="U66" s="15" t="s">
        <v>19</v>
      </c>
      <c r="V66" s="15" t="s">
        <v>19</v>
      </c>
      <c r="W66" s="17" t="s">
        <v>19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19</v>
      </c>
      <c r="AD66" t="s">
        <v>6</v>
      </c>
      <c r="AE66" t="s">
        <v>635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636</v>
      </c>
      <c r="B67" s="7" t="s">
        <v>637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638</v>
      </c>
      <c r="H67" s="8" t="s">
        <v>639</v>
      </c>
      <c r="I67" s="8" t="s">
        <v>79</v>
      </c>
      <c r="J67" s="8" t="s">
        <v>2</v>
      </c>
      <c r="K67" s="8" t="s">
        <v>640</v>
      </c>
      <c r="L67" s="8">
        <v>1</v>
      </c>
      <c r="M67" s="8">
        <v>3</v>
      </c>
      <c r="N67" s="8" t="s">
        <v>384</v>
      </c>
      <c r="O67" s="8" t="s">
        <v>111</v>
      </c>
      <c r="P67" s="8" t="s">
        <v>81</v>
      </c>
      <c r="Q67" s="8"/>
      <c r="R67" s="15" t="s">
        <v>641</v>
      </c>
      <c r="S67" s="17" t="s">
        <v>19</v>
      </c>
      <c r="T67" s="8"/>
      <c r="U67" s="15" t="s">
        <v>19</v>
      </c>
      <c r="V67" s="15" t="s">
        <v>641</v>
      </c>
      <c r="W67" s="17" t="s">
        <v>642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643</v>
      </c>
      <c r="AD67" t="s">
        <v>6</v>
      </c>
      <c r="AE67" t="s">
        <v>644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645</v>
      </c>
      <c r="B68" s="7" t="s">
        <v>646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647</v>
      </c>
      <c r="H68" s="8" t="s">
        <v>648</v>
      </c>
      <c r="I68" s="8" t="s">
        <v>79</v>
      </c>
      <c r="J68" s="8" t="s">
        <v>2</v>
      </c>
      <c r="K68" s="8" t="s">
        <v>649</v>
      </c>
      <c r="L68" s="8">
        <v>1</v>
      </c>
      <c r="M68" s="8">
        <v>2</v>
      </c>
      <c r="N68" s="8" t="s">
        <v>403</v>
      </c>
      <c r="O68" s="8" t="s">
        <v>94</v>
      </c>
      <c r="P68" s="8" t="s">
        <v>580</v>
      </c>
      <c r="Q68" s="8"/>
      <c r="R68" s="15" t="s">
        <v>650</v>
      </c>
      <c r="S68" s="17" t="s">
        <v>19</v>
      </c>
      <c r="T68" s="8"/>
      <c r="U68" s="15" t="s">
        <v>19</v>
      </c>
      <c r="V68" s="15" t="s">
        <v>650</v>
      </c>
      <c r="W68" s="17" t="s">
        <v>651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652</v>
      </c>
      <c r="AD68" t="s">
        <v>6</v>
      </c>
      <c r="AE68" t="s">
        <v>653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654</v>
      </c>
      <c r="B69" s="7" t="s">
        <v>655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656</v>
      </c>
      <c r="H69" s="8" t="s">
        <v>657</v>
      </c>
      <c r="I69" s="8" t="s">
        <v>79</v>
      </c>
      <c r="J69" s="8" t="s">
        <v>2</v>
      </c>
      <c r="K69" s="8" t="s">
        <v>658</v>
      </c>
      <c r="L69" s="8">
        <v>1</v>
      </c>
      <c r="M69" s="8">
        <v>2</v>
      </c>
      <c r="N69" s="8" t="s">
        <v>226</v>
      </c>
      <c r="O69" s="8" t="s">
        <v>94</v>
      </c>
      <c r="P69" s="8" t="s">
        <v>580</v>
      </c>
      <c r="Q69" s="8"/>
      <c r="R69" s="15" t="s">
        <v>659</v>
      </c>
      <c r="S69" s="17" t="s">
        <v>19</v>
      </c>
      <c r="T69" s="8"/>
      <c r="U69" s="15" t="s">
        <v>19</v>
      </c>
      <c r="V69" s="15" t="s">
        <v>659</v>
      </c>
      <c r="W69" s="17" t="s">
        <v>660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661</v>
      </c>
      <c r="AD69" t="s">
        <v>6</v>
      </c>
      <c r="AE69" t="s">
        <v>662</v>
      </c>
      <c r="AF69" t="s">
        <v>87</v>
      </c>
      <c r="AG69" t="s">
        <v>75</v>
      </c>
      <c r="AH69" t="s">
        <v>663</v>
      </c>
    </row>
    <row r="70" ht="14.25" customHeight="1" spans="1:34">
      <c r="A70" s="7" t="s">
        <v>664</v>
      </c>
      <c r="B70" s="7" t="s">
        <v>665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128</v>
      </c>
      <c r="H70" s="8" t="s">
        <v>129</v>
      </c>
      <c r="I70" s="8" t="s">
        <v>79</v>
      </c>
      <c r="J70" s="8" t="s">
        <v>2</v>
      </c>
      <c r="K70" s="8" t="s">
        <v>666</v>
      </c>
      <c r="L70" s="8">
        <v>1</v>
      </c>
      <c r="M70" s="8">
        <v>1</v>
      </c>
      <c r="N70" s="8" t="s">
        <v>667</v>
      </c>
      <c r="O70" s="8" t="s">
        <v>81</v>
      </c>
      <c r="P70" s="8" t="s">
        <v>580</v>
      </c>
      <c r="Q70" s="8"/>
      <c r="R70" s="15" t="s">
        <v>668</v>
      </c>
      <c r="S70" s="17" t="s">
        <v>19</v>
      </c>
      <c r="T70" s="8"/>
      <c r="U70" s="15" t="s">
        <v>19</v>
      </c>
      <c r="V70" s="15" t="s">
        <v>668</v>
      </c>
      <c r="W70" s="17" t="s">
        <v>669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670</v>
      </c>
      <c r="AD70" t="s">
        <v>6</v>
      </c>
      <c r="AE70" t="s">
        <v>135</v>
      </c>
      <c r="AF70" t="s">
        <v>87</v>
      </c>
      <c r="AG70" t="s">
        <v>75</v>
      </c>
      <c r="AH70" t="s">
        <v>671</v>
      </c>
    </row>
    <row r="71" ht="14.25" customHeight="1" spans="1:34">
      <c r="A71" s="7" t="s">
        <v>672</v>
      </c>
      <c r="B71" s="7" t="s">
        <v>673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674</v>
      </c>
      <c r="H71" s="8" t="s">
        <v>675</v>
      </c>
      <c r="I71" s="8" t="s">
        <v>79</v>
      </c>
      <c r="J71" s="8" t="s">
        <v>2</v>
      </c>
      <c r="K71" s="8" t="s">
        <v>676</v>
      </c>
      <c r="L71" s="8">
        <v>1</v>
      </c>
      <c r="M71" s="8">
        <v>1</v>
      </c>
      <c r="N71" s="8" t="s">
        <v>256</v>
      </c>
      <c r="O71" s="8" t="s">
        <v>81</v>
      </c>
      <c r="P71" s="8" t="s">
        <v>580</v>
      </c>
      <c r="Q71" s="8"/>
      <c r="R71" s="15" t="s">
        <v>677</v>
      </c>
      <c r="S71" s="17" t="s">
        <v>19</v>
      </c>
      <c r="T71" s="8"/>
      <c r="U71" s="15" t="s">
        <v>19</v>
      </c>
      <c r="V71" s="15" t="s">
        <v>677</v>
      </c>
      <c r="W71" s="17" t="s">
        <v>678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679</v>
      </c>
      <c r="AD71" t="s">
        <v>6</v>
      </c>
      <c r="AE71" t="s">
        <v>680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681</v>
      </c>
      <c r="B72" s="7" t="s">
        <v>682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107</v>
      </c>
      <c r="H72" s="8" t="s">
        <v>108</v>
      </c>
      <c r="I72" s="8" t="s">
        <v>79</v>
      </c>
      <c r="J72" s="8" t="s">
        <v>2</v>
      </c>
      <c r="K72" s="8" t="s">
        <v>683</v>
      </c>
      <c r="L72" s="8">
        <v>1</v>
      </c>
      <c r="M72" s="8">
        <v>2</v>
      </c>
      <c r="N72" s="8" t="s">
        <v>315</v>
      </c>
      <c r="O72" s="8" t="s">
        <v>94</v>
      </c>
      <c r="P72" s="8" t="s">
        <v>580</v>
      </c>
      <c r="Q72" s="8"/>
      <c r="R72" s="15" t="s">
        <v>684</v>
      </c>
      <c r="S72" s="17" t="s">
        <v>19</v>
      </c>
      <c r="T72" s="8"/>
      <c r="U72" s="15" t="s">
        <v>19</v>
      </c>
      <c r="V72" s="15" t="s">
        <v>684</v>
      </c>
      <c r="W72" s="17" t="s">
        <v>685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686</v>
      </c>
      <c r="AD72" t="s">
        <v>6</v>
      </c>
      <c r="AE72" t="s">
        <v>115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687</v>
      </c>
      <c r="B73" s="7" t="s">
        <v>688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107</v>
      </c>
      <c r="H73" s="8" t="s">
        <v>108</v>
      </c>
      <c r="I73" s="8" t="s">
        <v>79</v>
      </c>
      <c r="J73" s="8" t="s">
        <v>2</v>
      </c>
      <c r="K73" s="8" t="s">
        <v>689</v>
      </c>
      <c r="L73" s="8">
        <v>1</v>
      </c>
      <c r="M73" s="8">
        <v>2</v>
      </c>
      <c r="N73" s="8" t="s">
        <v>111</v>
      </c>
      <c r="O73" s="8" t="s">
        <v>94</v>
      </c>
      <c r="P73" s="8" t="s">
        <v>580</v>
      </c>
      <c r="Q73" s="8"/>
      <c r="R73" s="15" t="s">
        <v>684</v>
      </c>
      <c r="S73" s="17" t="s">
        <v>19</v>
      </c>
      <c r="T73" s="8"/>
      <c r="U73" s="15" t="s">
        <v>19</v>
      </c>
      <c r="V73" s="15" t="s">
        <v>684</v>
      </c>
      <c r="W73" s="17" t="s">
        <v>685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686</v>
      </c>
      <c r="AD73" t="s">
        <v>6</v>
      </c>
      <c r="AE73" t="s">
        <v>115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690</v>
      </c>
      <c r="B74" s="7" t="s">
        <v>691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692</v>
      </c>
      <c r="H74" s="8" t="s">
        <v>693</v>
      </c>
      <c r="I74" s="8" t="s">
        <v>79</v>
      </c>
      <c r="J74" s="8" t="s">
        <v>2</v>
      </c>
      <c r="K74" s="8" t="s">
        <v>694</v>
      </c>
      <c r="L74" s="8">
        <v>1</v>
      </c>
      <c r="M74" s="8">
        <v>2</v>
      </c>
      <c r="N74" s="8" t="s">
        <v>695</v>
      </c>
      <c r="O74" s="8" t="s">
        <v>94</v>
      </c>
      <c r="P74" s="8" t="s">
        <v>580</v>
      </c>
      <c r="Q74" s="8"/>
      <c r="R74" s="15" t="s">
        <v>696</v>
      </c>
      <c r="S74" s="17" t="s">
        <v>19</v>
      </c>
      <c r="T74" s="8"/>
      <c r="U74" s="15" t="s">
        <v>19</v>
      </c>
      <c r="V74" s="15" t="s">
        <v>696</v>
      </c>
      <c r="W74" s="17" t="s">
        <v>697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698</v>
      </c>
      <c r="AD74" t="s">
        <v>6</v>
      </c>
      <c r="AE74" t="s">
        <v>699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700</v>
      </c>
      <c r="B75" s="7" t="s">
        <v>701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567</v>
      </c>
      <c r="H75" s="8" t="s">
        <v>568</v>
      </c>
      <c r="I75" s="8" t="s">
        <v>79</v>
      </c>
      <c r="J75" s="8" t="s">
        <v>2</v>
      </c>
      <c r="K75" s="8" t="s">
        <v>702</v>
      </c>
      <c r="L75" s="8">
        <v>1</v>
      </c>
      <c r="M75" s="8">
        <v>3</v>
      </c>
      <c r="N75" s="8" t="s">
        <v>703</v>
      </c>
      <c r="O75" s="8" t="s">
        <v>141</v>
      </c>
      <c r="P75" s="8" t="s">
        <v>580</v>
      </c>
      <c r="Q75" s="8"/>
      <c r="R75" s="15" t="s">
        <v>704</v>
      </c>
      <c r="S75" s="17" t="s">
        <v>19</v>
      </c>
      <c r="T75" s="8"/>
      <c r="U75" s="15" t="s">
        <v>19</v>
      </c>
      <c r="V75" s="15" t="s">
        <v>704</v>
      </c>
      <c r="W75" s="17" t="s">
        <v>326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705</v>
      </c>
      <c r="AD75" t="s">
        <v>6</v>
      </c>
      <c r="AE75" t="s">
        <v>574</v>
      </c>
      <c r="AF75" t="s">
        <v>87</v>
      </c>
      <c r="AG75" t="s">
        <v>75</v>
      </c>
      <c r="AH75" t="s">
        <v>706</v>
      </c>
    </row>
    <row r="76" ht="14.25" customHeight="1" spans="1:34">
      <c r="A76" s="7" t="s">
        <v>707</v>
      </c>
      <c r="B76" s="7" t="s">
        <v>708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709</v>
      </c>
      <c r="H76" s="8" t="s">
        <v>710</v>
      </c>
      <c r="I76" s="8" t="s">
        <v>79</v>
      </c>
      <c r="J76" s="8" t="s">
        <v>2</v>
      </c>
      <c r="K76" s="8" t="s">
        <v>711</v>
      </c>
      <c r="L76" s="8">
        <v>1</v>
      </c>
      <c r="M76" s="8">
        <v>2</v>
      </c>
      <c r="N76" s="8" t="s">
        <v>712</v>
      </c>
      <c r="O76" s="8" t="s">
        <v>94</v>
      </c>
      <c r="P76" s="8" t="s">
        <v>580</v>
      </c>
      <c r="Q76" s="8"/>
      <c r="R76" s="15" t="s">
        <v>713</v>
      </c>
      <c r="S76" s="17" t="s">
        <v>19</v>
      </c>
      <c r="T76" s="8"/>
      <c r="U76" s="15" t="s">
        <v>19</v>
      </c>
      <c r="V76" s="15" t="s">
        <v>713</v>
      </c>
      <c r="W76" s="17" t="s">
        <v>714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715</v>
      </c>
      <c r="AD76" t="s">
        <v>6</v>
      </c>
      <c r="AE76" t="s">
        <v>716</v>
      </c>
      <c r="AF76" t="s">
        <v>87</v>
      </c>
      <c r="AG76" t="s">
        <v>75</v>
      </c>
      <c r="AH76" t="s">
        <v>355</v>
      </c>
    </row>
    <row r="77" ht="14.25" customHeight="1" spans="1:34">
      <c r="A77" s="7" t="s">
        <v>717</v>
      </c>
      <c r="B77" s="7" t="s">
        <v>718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719</v>
      </c>
      <c r="H77" s="8" t="s">
        <v>720</v>
      </c>
      <c r="I77" s="8" t="s">
        <v>79</v>
      </c>
      <c r="J77" s="8" t="s">
        <v>2</v>
      </c>
      <c r="K77" s="8" t="s">
        <v>721</v>
      </c>
      <c r="L77" s="8">
        <v>1</v>
      </c>
      <c r="M77" s="8">
        <v>3</v>
      </c>
      <c r="N77" s="8" t="s">
        <v>712</v>
      </c>
      <c r="O77" s="8" t="s">
        <v>141</v>
      </c>
      <c r="P77" s="8" t="s">
        <v>580</v>
      </c>
      <c r="Q77" s="8"/>
      <c r="R77" s="15" t="s">
        <v>722</v>
      </c>
      <c r="S77" s="17" t="s">
        <v>19</v>
      </c>
      <c r="T77" s="8"/>
      <c r="U77" s="15" t="s">
        <v>19</v>
      </c>
      <c r="V77" s="15" t="s">
        <v>722</v>
      </c>
      <c r="W77" s="17" t="s">
        <v>723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724</v>
      </c>
      <c r="AD77" t="s">
        <v>6</v>
      </c>
      <c r="AE77" t="s">
        <v>170</v>
      </c>
      <c r="AF77" t="s">
        <v>87</v>
      </c>
      <c r="AG77" t="s">
        <v>75</v>
      </c>
      <c r="AH77" t="s">
        <v>725</v>
      </c>
    </row>
    <row r="78" ht="14.25" customHeight="1" spans="1:34">
      <c r="A78" s="7" t="s">
        <v>726</v>
      </c>
      <c r="B78" s="7" t="s">
        <v>727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728</v>
      </c>
      <c r="H78" s="8" t="s">
        <v>729</v>
      </c>
      <c r="I78" s="8" t="s">
        <v>79</v>
      </c>
      <c r="J78" s="8" t="s">
        <v>2</v>
      </c>
      <c r="K78" s="8" t="s">
        <v>730</v>
      </c>
      <c r="L78" s="8">
        <v>1</v>
      </c>
      <c r="M78" s="8">
        <v>2</v>
      </c>
      <c r="N78" s="8" t="s">
        <v>218</v>
      </c>
      <c r="O78" s="8" t="s">
        <v>94</v>
      </c>
      <c r="P78" s="8" t="s">
        <v>580</v>
      </c>
      <c r="Q78" s="8"/>
      <c r="R78" s="15" t="s">
        <v>731</v>
      </c>
      <c r="S78" s="17" t="s">
        <v>19</v>
      </c>
      <c r="T78" s="8"/>
      <c r="U78" s="15" t="s">
        <v>19</v>
      </c>
      <c r="V78" s="15" t="s">
        <v>731</v>
      </c>
      <c r="W78" s="17" t="s">
        <v>732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733</v>
      </c>
      <c r="AD78" t="s">
        <v>6</v>
      </c>
      <c r="AE78" t="s">
        <v>211</v>
      </c>
      <c r="AF78" t="s">
        <v>87</v>
      </c>
      <c r="AG78" t="s">
        <v>75</v>
      </c>
      <c r="AH78" t="s">
        <v>340</v>
      </c>
    </row>
    <row r="79" ht="14.25" customHeight="1" spans="1:34">
      <c r="A79" s="7" t="s">
        <v>734</v>
      </c>
      <c r="B79" s="7" t="s">
        <v>735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289</v>
      </c>
      <c r="H79" s="8" t="s">
        <v>290</v>
      </c>
      <c r="I79" s="8" t="s">
        <v>79</v>
      </c>
      <c r="J79" s="8" t="s">
        <v>2</v>
      </c>
      <c r="K79" s="8" t="s">
        <v>736</v>
      </c>
      <c r="L79" s="8">
        <v>1</v>
      </c>
      <c r="M79" s="8">
        <v>1</v>
      </c>
      <c r="N79" s="8" t="s">
        <v>475</v>
      </c>
      <c r="O79" s="8" t="s">
        <v>81</v>
      </c>
      <c r="P79" s="8" t="s">
        <v>580</v>
      </c>
      <c r="Q79" s="8"/>
      <c r="R79" s="15" t="s">
        <v>737</v>
      </c>
      <c r="S79" s="17" t="s">
        <v>19</v>
      </c>
      <c r="T79" s="8"/>
      <c r="U79" s="15" t="s">
        <v>19</v>
      </c>
      <c r="V79" s="15" t="s">
        <v>737</v>
      </c>
      <c r="W79" s="17" t="s">
        <v>738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739</v>
      </c>
      <c r="AD79" t="s">
        <v>6</v>
      </c>
      <c r="AE79" t="s">
        <v>740</v>
      </c>
      <c r="AF79" t="s">
        <v>87</v>
      </c>
      <c r="AG79" t="s">
        <v>75</v>
      </c>
      <c r="AH79" t="s">
        <v>741</v>
      </c>
    </row>
    <row r="80" ht="14.25" customHeight="1" spans="1:34">
      <c r="A80" s="7" t="s">
        <v>742</v>
      </c>
      <c r="B80" s="7" t="s">
        <v>743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744</v>
      </c>
      <c r="H80" s="8" t="s">
        <v>745</v>
      </c>
      <c r="I80" s="8" t="s">
        <v>79</v>
      </c>
      <c r="J80" s="8" t="s">
        <v>2</v>
      </c>
      <c r="K80" s="8" t="s">
        <v>746</v>
      </c>
      <c r="L80" s="8">
        <v>2</v>
      </c>
      <c r="M80" s="8">
        <v>2</v>
      </c>
      <c r="N80" s="8" t="s">
        <v>226</v>
      </c>
      <c r="O80" s="8" t="s">
        <v>94</v>
      </c>
      <c r="P80" s="8" t="s">
        <v>580</v>
      </c>
      <c r="Q80" s="8"/>
      <c r="R80" s="15" t="s">
        <v>747</v>
      </c>
      <c r="S80" s="17" t="s">
        <v>19</v>
      </c>
      <c r="T80" s="8"/>
      <c r="U80" s="15" t="s">
        <v>19</v>
      </c>
      <c r="V80" s="15" t="s">
        <v>747</v>
      </c>
      <c r="W80" s="17" t="s">
        <v>423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748</v>
      </c>
      <c r="AD80" t="s">
        <v>6</v>
      </c>
      <c r="AE80" t="s">
        <v>749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750</v>
      </c>
      <c r="B81" s="7" t="s">
        <v>751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752</v>
      </c>
      <c r="H81" s="8" t="s">
        <v>753</v>
      </c>
      <c r="I81" s="8" t="s">
        <v>79</v>
      </c>
      <c r="J81" s="8" t="s">
        <v>2</v>
      </c>
      <c r="K81" s="8" t="s">
        <v>754</v>
      </c>
      <c r="L81" s="8">
        <v>1</v>
      </c>
      <c r="M81" s="8">
        <v>3</v>
      </c>
      <c r="N81" s="8" t="s">
        <v>266</v>
      </c>
      <c r="O81" s="8" t="s">
        <v>141</v>
      </c>
      <c r="P81" s="8" t="s">
        <v>580</v>
      </c>
      <c r="Q81" s="8"/>
      <c r="R81" s="15" t="s">
        <v>755</v>
      </c>
      <c r="S81" s="17" t="s">
        <v>19</v>
      </c>
      <c r="T81" s="8"/>
      <c r="U81" s="15" t="s">
        <v>19</v>
      </c>
      <c r="V81" s="15" t="s">
        <v>755</v>
      </c>
      <c r="W81" s="17" t="s">
        <v>756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757</v>
      </c>
      <c r="AD81" t="s">
        <v>6</v>
      </c>
      <c r="AE81" t="s">
        <v>230</v>
      </c>
      <c r="AF81" t="s">
        <v>87</v>
      </c>
      <c r="AG81" t="s">
        <v>75</v>
      </c>
      <c r="AH81" t="s">
        <v>758</v>
      </c>
    </row>
    <row r="82" ht="14.25" customHeight="1" spans="1:34">
      <c r="A82" s="7" t="s">
        <v>759</v>
      </c>
      <c r="B82" s="7" t="s">
        <v>760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204</v>
      </c>
      <c r="H82" s="8" t="s">
        <v>205</v>
      </c>
      <c r="I82" s="8" t="s">
        <v>79</v>
      </c>
      <c r="J82" s="8" t="s">
        <v>2</v>
      </c>
      <c r="K82" s="8" t="s">
        <v>761</v>
      </c>
      <c r="L82" s="8">
        <v>1</v>
      </c>
      <c r="M82" s="8">
        <v>1</v>
      </c>
      <c r="N82" s="8" t="s">
        <v>315</v>
      </c>
      <c r="O82" s="8" t="s">
        <v>81</v>
      </c>
      <c r="P82" s="8" t="s">
        <v>580</v>
      </c>
      <c r="Q82" s="8"/>
      <c r="R82" s="15" t="s">
        <v>762</v>
      </c>
      <c r="S82" s="17" t="s">
        <v>19</v>
      </c>
      <c r="T82" s="8"/>
      <c r="U82" s="15" t="s">
        <v>19</v>
      </c>
      <c r="V82" s="15" t="s">
        <v>762</v>
      </c>
      <c r="W82" s="17" t="s">
        <v>758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763</v>
      </c>
      <c r="AD82" t="s">
        <v>6</v>
      </c>
      <c r="AE82" t="s">
        <v>211</v>
      </c>
      <c r="AF82" t="s">
        <v>87</v>
      </c>
      <c r="AG82" t="s">
        <v>75</v>
      </c>
      <c r="AH82" t="s">
        <v>212</v>
      </c>
    </row>
    <row r="83" ht="14.25" customHeight="1" spans="1:34">
      <c r="A83" s="7" t="s">
        <v>764</v>
      </c>
      <c r="B83" s="7" t="s">
        <v>765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744</v>
      </c>
      <c r="H83" s="8" t="s">
        <v>745</v>
      </c>
      <c r="I83" s="8" t="s">
        <v>79</v>
      </c>
      <c r="J83" s="8" t="s">
        <v>2</v>
      </c>
      <c r="K83" s="8" t="s">
        <v>766</v>
      </c>
      <c r="L83" s="8">
        <v>1</v>
      </c>
      <c r="M83" s="8">
        <v>2</v>
      </c>
      <c r="N83" s="8" t="s">
        <v>110</v>
      </c>
      <c r="O83" s="8" t="s">
        <v>94</v>
      </c>
      <c r="P83" s="8" t="s">
        <v>580</v>
      </c>
      <c r="Q83" s="8"/>
      <c r="R83" s="15" t="s">
        <v>767</v>
      </c>
      <c r="S83" s="17" t="s">
        <v>19</v>
      </c>
      <c r="T83" s="8"/>
      <c r="U83" s="15" t="s">
        <v>19</v>
      </c>
      <c r="V83" s="15" t="s">
        <v>767</v>
      </c>
      <c r="W83" s="17" t="s">
        <v>768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769</v>
      </c>
      <c r="AD83" t="s">
        <v>6</v>
      </c>
      <c r="AE83" t="s">
        <v>749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770</v>
      </c>
      <c r="B84" s="7" t="s">
        <v>771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772</v>
      </c>
      <c r="H84" s="8" t="s">
        <v>773</v>
      </c>
      <c r="I84" s="8" t="s">
        <v>79</v>
      </c>
      <c r="J84" s="8" t="s">
        <v>2</v>
      </c>
      <c r="K84" s="8" t="s">
        <v>774</v>
      </c>
      <c r="L84" s="8">
        <v>1</v>
      </c>
      <c r="M84" s="8">
        <v>1</v>
      </c>
      <c r="N84" s="8" t="s">
        <v>81</v>
      </c>
      <c r="O84" s="8" t="s">
        <v>81</v>
      </c>
      <c r="P84" s="8" t="s">
        <v>580</v>
      </c>
      <c r="Q84" s="8"/>
      <c r="R84" s="15" t="s">
        <v>775</v>
      </c>
      <c r="S84" s="17" t="s">
        <v>19</v>
      </c>
      <c r="T84" s="8"/>
      <c r="U84" s="15" t="s">
        <v>19</v>
      </c>
      <c r="V84" s="15" t="s">
        <v>775</v>
      </c>
      <c r="W84" s="17" t="s">
        <v>776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777</v>
      </c>
      <c r="AD84" t="s">
        <v>6</v>
      </c>
      <c r="AE84" t="s">
        <v>778</v>
      </c>
      <c r="AF84" t="s">
        <v>87</v>
      </c>
      <c r="AG84" t="s">
        <v>75</v>
      </c>
      <c r="AH84" t="s">
        <v>309</v>
      </c>
    </row>
    <row r="85" ht="14.25" customHeight="1" spans="1:34">
      <c r="A85" s="7" t="s">
        <v>779</v>
      </c>
      <c r="B85" s="7" t="s">
        <v>780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567</v>
      </c>
      <c r="H85" s="8" t="s">
        <v>568</v>
      </c>
      <c r="I85" s="8" t="s">
        <v>79</v>
      </c>
      <c r="J85" s="8" t="s">
        <v>2</v>
      </c>
      <c r="K85" s="8" t="s">
        <v>781</v>
      </c>
      <c r="L85" s="8">
        <v>1</v>
      </c>
      <c r="M85" s="8">
        <v>1</v>
      </c>
      <c r="N85" s="8" t="s">
        <v>94</v>
      </c>
      <c r="O85" s="8" t="s">
        <v>81</v>
      </c>
      <c r="P85" s="8" t="s">
        <v>580</v>
      </c>
      <c r="Q85" s="8"/>
      <c r="R85" s="15" t="s">
        <v>316</v>
      </c>
      <c r="S85" s="17" t="s">
        <v>19</v>
      </c>
      <c r="T85" s="8"/>
      <c r="U85" s="15" t="s">
        <v>19</v>
      </c>
      <c r="V85" s="15" t="s">
        <v>316</v>
      </c>
      <c r="W85" s="17" t="s">
        <v>782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783</v>
      </c>
      <c r="AD85" t="s">
        <v>6</v>
      </c>
      <c r="AE85" t="s">
        <v>574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784</v>
      </c>
      <c r="B86" s="7" t="s">
        <v>785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786</v>
      </c>
      <c r="H86" s="8" t="s">
        <v>787</v>
      </c>
      <c r="I86" s="8" t="s">
        <v>79</v>
      </c>
      <c r="J86" s="8" t="s">
        <v>2</v>
      </c>
      <c r="K86" s="8" t="s">
        <v>788</v>
      </c>
      <c r="L86" s="8">
        <v>1</v>
      </c>
      <c r="M86" s="8">
        <v>1</v>
      </c>
      <c r="N86" s="8" t="s">
        <v>94</v>
      </c>
      <c r="O86" s="8" t="s">
        <v>81</v>
      </c>
      <c r="P86" s="8" t="s">
        <v>580</v>
      </c>
      <c r="Q86" s="8"/>
      <c r="R86" s="15" t="s">
        <v>789</v>
      </c>
      <c r="S86" s="17" t="s">
        <v>19</v>
      </c>
      <c r="T86" s="8"/>
      <c r="U86" s="15" t="s">
        <v>19</v>
      </c>
      <c r="V86" s="15" t="s">
        <v>789</v>
      </c>
      <c r="W86" s="17" t="s">
        <v>790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791</v>
      </c>
      <c r="AD86" t="s">
        <v>6</v>
      </c>
      <c r="AE86" t="s">
        <v>444</v>
      </c>
      <c r="AF86" t="s">
        <v>87</v>
      </c>
      <c r="AG86" t="s">
        <v>75</v>
      </c>
      <c r="AH86" t="s">
        <v>706</v>
      </c>
    </row>
    <row r="87" ht="14.25" customHeight="1" spans="1:34">
      <c r="A87" s="7" t="s">
        <v>792</v>
      </c>
      <c r="B87" s="7" t="s">
        <v>793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794</v>
      </c>
      <c r="H87" s="8" t="s">
        <v>795</v>
      </c>
      <c r="I87" s="8" t="s">
        <v>79</v>
      </c>
      <c r="J87" s="8" t="s">
        <v>2</v>
      </c>
      <c r="K87" s="8" t="s">
        <v>796</v>
      </c>
      <c r="L87" s="8">
        <v>1</v>
      </c>
      <c r="M87" s="8">
        <v>1</v>
      </c>
      <c r="N87" s="8" t="s">
        <v>141</v>
      </c>
      <c r="O87" s="8" t="s">
        <v>81</v>
      </c>
      <c r="P87" s="8" t="s">
        <v>580</v>
      </c>
      <c r="Q87" s="8"/>
      <c r="R87" s="15" t="s">
        <v>797</v>
      </c>
      <c r="S87" s="17" t="s">
        <v>19</v>
      </c>
      <c r="T87" s="8"/>
      <c r="U87" s="15" t="s">
        <v>19</v>
      </c>
      <c r="V87" s="15" t="s">
        <v>797</v>
      </c>
      <c r="W87" s="17" t="s">
        <v>798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799</v>
      </c>
      <c r="AD87" t="s">
        <v>6</v>
      </c>
      <c r="AE87" t="s">
        <v>800</v>
      </c>
      <c r="AF87" t="s">
        <v>87</v>
      </c>
      <c r="AG87" t="s">
        <v>75</v>
      </c>
      <c r="AH87" t="s">
        <v>309</v>
      </c>
    </row>
    <row r="88" ht="14.25" customHeight="1" spans="1:34">
      <c r="A88" s="7" t="s">
        <v>801</v>
      </c>
      <c r="B88" s="7" t="s">
        <v>802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803</v>
      </c>
      <c r="H88" s="8" t="s">
        <v>804</v>
      </c>
      <c r="I88" s="8" t="s">
        <v>79</v>
      </c>
      <c r="J88" s="8" t="s">
        <v>2</v>
      </c>
      <c r="K88" s="8" t="s">
        <v>805</v>
      </c>
      <c r="L88" s="8">
        <v>1</v>
      </c>
      <c r="M88" s="8">
        <v>1</v>
      </c>
      <c r="N88" s="8" t="s">
        <v>335</v>
      </c>
      <c r="O88" s="8" t="s">
        <v>81</v>
      </c>
      <c r="P88" s="8" t="s">
        <v>580</v>
      </c>
      <c r="Q88" s="8"/>
      <c r="R88" s="15" t="s">
        <v>806</v>
      </c>
      <c r="S88" s="17" t="s">
        <v>19</v>
      </c>
      <c r="T88" s="8"/>
      <c r="U88" s="15" t="s">
        <v>19</v>
      </c>
      <c r="V88" s="15" t="s">
        <v>806</v>
      </c>
      <c r="W88" s="17" t="s">
        <v>807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808</v>
      </c>
      <c r="AD88" t="s">
        <v>6</v>
      </c>
      <c r="AE88" t="s">
        <v>809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810</v>
      </c>
      <c r="B89" s="7" t="s">
        <v>811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419</v>
      </c>
      <c r="H89" s="8" t="s">
        <v>420</v>
      </c>
      <c r="I89" s="8" t="s">
        <v>79</v>
      </c>
      <c r="J89" s="8" t="s">
        <v>2</v>
      </c>
      <c r="K89" s="8" t="s">
        <v>812</v>
      </c>
      <c r="L89" s="8">
        <v>1</v>
      </c>
      <c r="M89" s="8">
        <v>1</v>
      </c>
      <c r="N89" s="8" t="s">
        <v>384</v>
      </c>
      <c r="O89" s="8" t="s">
        <v>81</v>
      </c>
      <c r="P89" s="8" t="s">
        <v>580</v>
      </c>
      <c r="Q89" s="8"/>
      <c r="R89" s="15" t="s">
        <v>813</v>
      </c>
      <c r="S89" s="17" t="s">
        <v>19</v>
      </c>
      <c r="T89" s="8"/>
      <c r="U89" s="15" t="s">
        <v>19</v>
      </c>
      <c r="V89" s="15" t="s">
        <v>813</v>
      </c>
      <c r="W89" s="17" t="s">
        <v>814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815</v>
      </c>
      <c r="AD89" t="s">
        <v>6</v>
      </c>
      <c r="AE89" t="s">
        <v>816</v>
      </c>
      <c r="AF89" t="s">
        <v>87</v>
      </c>
      <c r="AG89" t="s">
        <v>75</v>
      </c>
      <c r="AH89" t="s">
        <v>397</v>
      </c>
    </row>
    <row r="90" ht="14.25" customHeight="1" spans="1:34">
      <c r="A90" s="7" t="s">
        <v>817</v>
      </c>
      <c r="B90" s="7" t="s">
        <v>818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819</v>
      </c>
      <c r="H90" s="8" t="s">
        <v>820</v>
      </c>
      <c r="I90" s="8" t="s">
        <v>79</v>
      </c>
      <c r="J90" s="8" t="s">
        <v>2</v>
      </c>
      <c r="K90" s="8" t="s">
        <v>821</v>
      </c>
      <c r="L90" s="8">
        <v>1</v>
      </c>
      <c r="M90" s="8">
        <v>1</v>
      </c>
      <c r="N90" s="8" t="s">
        <v>131</v>
      </c>
      <c r="O90" s="8" t="s">
        <v>81</v>
      </c>
      <c r="P90" s="8" t="s">
        <v>580</v>
      </c>
      <c r="Q90" s="8"/>
      <c r="R90" s="15" t="s">
        <v>822</v>
      </c>
      <c r="S90" s="17" t="s">
        <v>19</v>
      </c>
      <c r="T90" s="8"/>
      <c r="U90" s="15" t="s">
        <v>19</v>
      </c>
      <c r="V90" s="15" t="s">
        <v>822</v>
      </c>
      <c r="W90" s="17" t="s">
        <v>823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824</v>
      </c>
      <c r="AD90" t="s">
        <v>6</v>
      </c>
      <c r="AE90" t="s">
        <v>716</v>
      </c>
      <c r="AF90" t="s">
        <v>87</v>
      </c>
      <c r="AG90" t="s">
        <v>75</v>
      </c>
      <c r="AH90" t="s">
        <v>505</v>
      </c>
    </row>
    <row r="91" ht="14.25" customHeight="1" spans="1:34">
      <c r="A91" s="7" t="s">
        <v>825</v>
      </c>
      <c r="B91" s="7" t="s">
        <v>826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827</v>
      </c>
      <c r="H91" s="8" t="s">
        <v>828</v>
      </c>
      <c r="I91" s="8" t="s">
        <v>79</v>
      </c>
      <c r="J91" s="8" t="s">
        <v>2</v>
      </c>
      <c r="K91" s="8" t="s">
        <v>829</v>
      </c>
      <c r="L91" s="8">
        <v>1</v>
      </c>
      <c r="M91" s="8">
        <v>2</v>
      </c>
      <c r="N91" s="8" t="s">
        <v>218</v>
      </c>
      <c r="O91" s="8" t="s">
        <v>94</v>
      </c>
      <c r="P91" s="8" t="s">
        <v>580</v>
      </c>
      <c r="Q91" s="8"/>
      <c r="R91" s="15" t="s">
        <v>830</v>
      </c>
      <c r="S91" s="17" t="s">
        <v>19</v>
      </c>
      <c r="T91" s="8"/>
      <c r="U91" s="15" t="s">
        <v>19</v>
      </c>
      <c r="V91" s="15" t="s">
        <v>830</v>
      </c>
      <c r="W91" s="17" t="s">
        <v>831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832</v>
      </c>
      <c r="AD91" t="s">
        <v>6</v>
      </c>
      <c r="AE91" t="s">
        <v>833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834</v>
      </c>
      <c r="B92" s="7" t="s">
        <v>835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438</v>
      </c>
      <c r="H92" s="8" t="s">
        <v>439</v>
      </c>
      <c r="I92" s="8" t="s">
        <v>79</v>
      </c>
      <c r="J92" s="8" t="s">
        <v>2</v>
      </c>
      <c r="K92" s="8" t="s">
        <v>836</v>
      </c>
      <c r="L92" s="8">
        <v>1</v>
      </c>
      <c r="M92" s="8">
        <v>4</v>
      </c>
      <c r="N92" s="8" t="s">
        <v>131</v>
      </c>
      <c r="O92" s="8" t="s">
        <v>111</v>
      </c>
      <c r="P92" s="8" t="s">
        <v>580</v>
      </c>
      <c r="Q92" s="8"/>
      <c r="R92" s="15" t="s">
        <v>837</v>
      </c>
      <c r="S92" s="17" t="s">
        <v>19</v>
      </c>
      <c r="T92" s="8"/>
      <c r="U92" s="15" t="s">
        <v>19</v>
      </c>
      <c r="V92" s="15" t="s">
        <v>837</v>
      </c>
      <c r="W92" s="17" t="s">
        <v>838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684</v>
      </c>
      <c r="AD92" t="s">
        <v>6</v>
      </c>
      <c r="AE92" t="s">
        <v>444</v>
      </c>
      <c r="AF92" t="s">
        <v>87</v>
      </c>
      <c r="AG92" t="s">
        <v>75</v>
      </c>
      <c r="AH92" t="s">
        <v>477</v>
      </c>
    </row>
    <row r="93" ht="14.25" customHeight="1" spans="1:34">
      <c r="A93" s="7" t="s">
        <v>839</v>
      </c>
      <c r="B93" s="7" t="s">
        <v>840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465</v>
      </c>
      <c r="H93" s="8" t="s">
        <v>466</v>
      </c>
      <c r="I93" s="8" t="s">
        <v>79</v>
      </c>
      <c r="J93" s="8" t="s">
        <v>2</v>
      </c>
      <c r="K93" s="8" t="s">
        <v>841</v>
      </c>
      <c r="L93" s="8">
        <v>1</v>
      </c>
      <c r="M93" s="8">
        <v>3</v>
      </c>
      <c r="N93" s="8" t="s">
        <v>842</v>
      </c>
      <c r="O93" s="8" t="s">
        <v>141</v>
      </c>
      <c r="P93" s="8" t="s">
        <v>580</v>
      </c>
      <c r="Q93" s="8"/>
      <c r="R93" s="15" t="s">
        <v>443</v>
      </c>
      <c r="S93" s="17" t="s">
        <v>19</v>
      </c>
      <c r="T93" s="8"/>
      <c r="U93" s="15" t="s">
        <v>19</v>
      </c>
      <c r="V93" s="15" t="s">
        <v>443</v>
      </c>
      <c r="W93" s="17" t="s">
        <v>843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844</v>
      </c>
      <c r="AD93" t="s">
        <v>6</v>
      </c>
      <c r="AE93" t="s">
        <v>211</v>
      </c>
      <c r="AF93" t="s">
        <v>87</v>
      </c>
      <c r="AG93" t="s">
        <v>75</v>
      </c>
      <c r="AH93" t="s">
        <v>340</v>
      </c>
    </row>
    <row r="94" ht="14.25" customHeight="1" spans="1:34">
      <c r="A94" s="7" t="s">
        <v>845</v>
      </c>
      <c r="B94" s="7" t="s">
        <v>846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457</v>
      </c>
      <c r="H94" s="8" t="s">
        <v>458</v>
      </c>
      <c r="I94" s="8" t="s">
        <v>79</v>
      </c>
      <c r="J94" s="8" t="s">
        <v>2</v>
      </c>
      <c r="K94" s="8" t="s">
        <v>459</v>
      </c>
      <c r="L94" s="8">
        <v>1</v>
      </c>
      <c r="M94" s="8">
        <v>1</v>
      </c>
      <c r="N94" s="8" t="s">
        <v>266</v>
      </c>
      <c r="O94" s="8" t="s">
        <v>81</v>
      </c>
      <c r="P94" s="8" t="s">
        <v>580</v>
      </c>
      <c r="Q94" s="8"/>
      <c r="R94" s="15" t="s">
        <v>460</v>
      </c>
      <c r="S94" s="17" t="s">
        <v>19</v>
      </c>
      <c r="T94" s="8"/>
      <c r="U94" s="15" t="s">
        <v>19</v>
      </c>
      <c r="V94" s="15" t="s">
        <v>460</v>
      </c>
      <c r="W94" s="17" t="s">
        <v>461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462</v>
      </c>
      <c r="AD94" t="s">
        <v>6</v>
      </c>
      <c r="AE94" t="s">
        <v>444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847</v>
      </c>
      <c r="B95" s="7" t="s">
        <v>848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849</v>
      </c>
      <c r="H95" s="8" t="s">
        <v>850</v>
      </c>
      <c r="I95" s="8" t="s">
        <v>79</v>
      </c>
      <c r="J95" s="8" t="s">
        <v>2</v>
      </c>
      <c r="K95" s="8" t="s">
        <v>851</v>
      </c>
      <c r="L95" s="8">
        <v>1</v>
      </c>
      <c r="M95" s="8">
        <v>3</v>
      </c>
      <c r="N95" s="8" t="s">
        <v>315</v>
      </c>
      <c r="O95" s="8" t="s">
        <v>141</v>
      </c>
      <c r="P95" s="8" t="s">
        <v>580</v>
      </c>
      <c r="Q95" s="8"/>
      <c r="R95" s="15" t="s">
        <v>852</v>
      </c>
      <c r="S95" s="17" t="s">
        <v>19</v>
      </c>
      <c r="T95" s="8"/>
      <c r="U95" s="15" t="s">
        <v>19</v>
      </c>
      <c r="V95" s="15" t="s">
        <v>852</v>
      </c>
      <c r="W95" s="17" t="s">
        <v>853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854</v>
      </c>
      <c r="AD95" t="s">
        <v>6</v>
      </c>
      <c r="AE95" t="s">
        <v>855</v>
      </c>
      <c r="AF95" t="s">
        <v>87</v>
      </c>
      <c r="AG95" t="s">
        <v>75</v>
      </c>
      <c r="AH95" t="s">
        <v>201</v>
      </c>
    </row>
    <row r="96" ht="14.25" customHeight="1" spans="1:34">
      <c r="A96" s="7" t="s">
        <v>856</v>
      </c>
      <c r="B96" s="7" t="s">
        <v>857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858</v>
      </c>
      <c r="H96" s="8" t="s">
        <v>859</v>
      </c>
      <c r="I96" s="8" t="s">
        <v>79</v>
      </c>
      <c r="J96" s="8" t="s">
        <v>2</v>
      </c>
      <c r="K96" s="8" t="s">
        <v>860</v>
      </c>
      <c r="L96" s="8">
        <v>1</v>
      </c>
      <c r="M96" s="8">
        <v>2</v>
      </c>
      <c r="N96" s="8" t="s">
        <v>111</v>
      </c>
      <c r="O96" s="8" t="s">
        <v>94</v>
      </c>
      <c r="P96" s="8" t="s">
        <v>580</v>
      </c>
      <c r="Q96" s="8"/>
      <c r="R96" s="15" t="s">
        <v>861</v>
      </c>
      <c r="S96" s="17" t="s">
        <v>19</v>
      </c>
      <c r="T96" s="8"/>
      <c r="U96" s="15" t="s">
        <v>19</v>
      </c>
      <c r="V96" s="15" t="s">
        <v>861</v>
      </c>
      <c r="W96" s="17" t="s">
        <v>190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862</v>
      </c>
      <c r="AD96" t="s">
        <v>6</v>
      </c>
      <c r="AE96" t="s">
        <v>863</v>
      </c>
      <c r="AF96" t="s">
        <v>87</v>
      </c>
      <c r="AG96" t="s">
        <v>75</v>
      </c>
      <c r="AH96" t="s">
        <v>355</v>
      </c>
    </row>
    <row r="97" ht="14.25" customHeight="1" spans="1:34">
      <c r="A97" s="7" t="s">
        <v>864</v>
      </c>
      <c r="B97" s="7" t="s">
        <v>865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866</v>
      </c>
      <c r="H97" s="8" t="s">
        <v>867</v>
      </c>
      <c r="I97" s="8" t="s">
        <v>79</v>
      </c>
      <c r="J97" s="8" t="s">
        <v>2</v>
      </c>
      <c r="K97" s="8" t="s">
        <v>868</v>
      </c>
      <c r="L97" s="8">
        <v>1</v>
      </c>
      <c r="M97" s="8">
        <v>2</v>
      </c>
      <c r="N97" s="8" t="s">
        <v>111</v>
      </c>
      <c r="O97" s="8" t="s">
        <v>94</v>
      </c>
      <c r="P97" s="8" t="s">
        <v>580</v>
      </c>
      <c r="Q97" s="8"/>
      <c r="R97" s="15" t="s">
        <v>869</v>
      </c>
      <c r="S97" s="17" t="s">
        <v>19</v>
      </c>
      <c r="T97" s="8"/>
      <c r="U97" s="15" t="s">
        <v>19</v>
      </c>
      <c r="V97" s="15" t="s">
        <v>869</v>
      </c>
      <c r="W97" s="17" t="s">
        <v>870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871</v>
      </c>
      <c r="AD97" t="s">
        <v>6</v>
      </c>
      <c r="AE97" t="s">
        <v>872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873</v>
      </c>
      <c r="B98" s="7" t="s">
        <v>874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875</v>
      </c>
      <c r="H98" s="8" t="s">
        <v>876</v>
      </c>
      <c r="I98" s="8" t="s">
        <v>79</v>
      </c>
      <c r="J98" s="8" t="s">
        <v>2</v>
      </c>
      <c r="K98" s="8" t="s">
        <v>877</v>
      </c>
      <c r="L98" s="8">
        <v>1</v>
      </c>
      <c r="M98" s="8">
        <v>4</v>
      </c>
      <c r="N98" s="8" t="s">
        <v>111</v>
      </c>
      <c r="O98" s="8" t="s">
        <v>111</v>
      </c>
      <c r="P98" s="8" t="s">
        <v>580</v>
      </c>
      <c r="Q98" s="8"/>
      <c r="R98" s="15" t="s">
        <v>878</v>
      </c>
      <c r="S98" s="17" t="s">
        <v>19</v>
      </c>
      <c r="T98" s="8"/>
      <c r="U98" s="15" t="s">
        <v>19</v>
      </c>
      <c r="V98" s="15" t="s">
        <v>878</v>
      </c>
      <c r="W98" s="17" t="s">
        <v>879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880</v>
      </c>
      <c r="AD98" t="s">
        <v>6</v>
      </c>
      <c r="AE98" t="s">
        <v>211</v>
      </c>
      <c r="AF98" t="s">
        <v>87</v>
      </c>
      <c r="AG98" t="s">
        <v>75</v>
      </c>
      <c r="AH98" t="s">
        <v>477</v>
      </c>
    </row>
    <row r="99" ht="14.25" customHeight="1" spans="1:34">
      <c r="A99" s="7" t="s">
        <v>881</v>
      </c>
      <c r="B99" s="7" t="s">
        <v>882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489</v>
      </c>
      <c r="H99" s="8" t="s">
        <v>490</v>
      </c>
      <c r="I99" s="8" t="s">
        <v>79</v>
      </c>
      <c r="J99" s="8" t="s">
        <v>2</v>
      </c>
      <c r="K99" s="8" t="s">
        <v>883</v>
      </c>
      <c r="L99" s="8">
        <v>1</v>
      </c>
      <c r="M99" s="8">
        <v>4</v>
      </c>
      <c r="N99" s="8" t="s">
        <v>111</v>
      </c>
      <c r="O99" s="8" t="s">
        <v>111</v>
      </c>
      <c r="P99" s="8" t="s">
        <v>580</v>
      </c>
      <c r="Q99" s="8"/>
      <c r="R99" s="15" t="s">
        <v>884</v>
      </c>
      <c r="S99" s="17" t="s">
        <v>19</v>
      </c>
      <c r="T99" s="8"/>
      <c r="U99" s="15" t="s">
        <v>19</v>
      </c>
      <c r="V99" s="15" t="s">
        <v>884</v>
      </c>
      <c r="W99" s="17" t="s">
        <v>885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886</v>
      </c>
      <c r="AD99" t="s">
        <v>6</v>
      </c>
      <c r="AE99" t="s">
        <v>495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887</v>
      </c>
      <c r="B100" s="7" t="s">
        <v>888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889</v>
      </c>
      <c r="H100" s="8" t="s">
        <v>890</v>
      </c>
      <c r="I100" s="8" t="s">
        <v>79</v>
      </c>
      <c r="J100" s="8" t="s">
        <v>2</v>
      </c>
      <c r="K100" s="8" t="s">
        <v>891</v>
      </c>
      <c r="L100" s="8">
        <v>1</v>
      </c>
      <c r="M100" s="8">
        <v>1</v>
      </c>
      <c r="N100" s="8" t="s">
        <v>94</v>
      </c>
      <c r="O100" s="8" t="s">
        <v>81</v>
      </c>
      <c r="P100" s="8" t="s">
        <v>580</v>
      </c>
      <c r="Q100" s="8"/>
      <c r="R100" s="15" t="s">
        <v>892</v>
      </c>
      <c r="S100" s="17" t="s">
        <v>19</v>
      </c>
      <c r="T100" s="8"/>
      <c r="U100" s="15" t="s">
        <v>19</v>
      </c>
      <c r="V100" s="15" t="s">
        <v>892</v>
      </c>
      <c r="W100" s="17" t="s">
        <v>893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894</v>
      </c>
      <c r="AD100" t="s">
        <v>6</v>
      </c>
      <c r="AE100" t="s">
        <v>895</v>
      </c>
      <c r="AF100" t="s">
        <v>87</v>
      </c>
      <c r="AG100" t="s">
        <v>75</v>
      </c>
      <c r="AH100" t="s">
        <v>505</v>
      </c>
    </row>
    <row r="101" ht="14.25" customHeight="1" spans="1:34">
      <c r="A101" s="7" t="s">
        <v>896</v>
      </c>
      <c r="B101" s="7" t="s">
        <v>897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898</v>
      </c>
      <c r="H101" s="8" t="s">
        <v>899</v>
      </c>
      <c r="I101" s="8" t="s">
        <v>79</v>
      </c>
      <c r="J101" s="8" t="s">
        <v>2</v>
      </c>
      <c r="K101" s="8" t="s">
        <v>900</v>
      </c>
      <c r="L101" s="8">
        <v>1</v>
      </c>
      <c r="M101" s="8">
        <v>2</v>
      </c>
      <c r="N101" s="8" t="s">
        <v>94</v>
      </c>
      <c r="O101" s="8" t="s">
        <v>94</v>
      </c>
      <c r="P101" s="8" t="s">
        <v>580</v>
      </c>
      <c r="Q101" s="8"/>
      <c r="R101" s="15" t="s">
        <v>901</v>
      </c>
      <c r="S101" s="17" t="s">
        <v>19</v>
      </c>
      <c r="T101" s="8"/>
      <c r="U101" s="15" t="s">
        <v>19</v>
      </c>
      <c r="V101" s="15" t="s">
        <v>901</v>
      </c>
      <c r="W101" s="17" t="s">
        <v>902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903</v>
      </c>
      <c r="AD101" t="s">
        <v>6</v>
      </c>
      <c r="AE101" t="s">
        <v>904</v>
      </c>
      <c r="AF101" t="s">
        <v>87</v>
      </c>
      <c r="AG101" t="s">
        <v>75</v>
      </c>
      <c r="AH101" t="s">
        <v>741</v>
      </c>
    </row>
    <row r="102" ht="14.25" customHeight="1" spans="1:34">
      <c r="A102" s="7" t="s">
        <v>905</v>
      </c>
      <c r="B102" s="7" t="s">
        <v>906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907</v>
      </c>
      <c r="H102" s="8" t="s">
        <v>908</v>
      </c>
      <c r="I102" s="8" t="s">
        <v>79</v>
      </c>
      <c r="J102" s="8" t="s">
        <v>2</v>
      </c>
      <c r="K102" s="8" t="s">
        <v>909</v>
      </c>
      <c r="L102" s="8">
        <v>1</v>
      </c>
      <c r="M102" s="8">
        <v>1</v>
      </c>
      <c r="N102" s="8" t="s">
        <v>94</v>
      </c>
      <c r="O102" s="8" t="s">
        <v>81</v>
      </c>
      <c r="P102" s="8" t="s">
        <v>580</v>
      </c>
      <c r="Q102" s="8"/>
      <c r="R102" s="15" t="s">
        <v>910</v>
      </c>
      <c r="S102" s="17" t="s">
        <v>19</v>
      </c>
      <c r="T102" s="8"/>
      <c r="U102" s="15" t="s">
        <v>19</v>
      </c>
      <c r="V102" s="15" t="s">
        <v>910</v>
      </c>
      <c r="W102" s="17" t="s">
        <v>911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912</v>
      </c>
      <c r="AD102" t="s">
        <v>6</v>
      </c>
      <c r="AE102" t="s">
        <v>913</v>
      </c>
      <c r="AF102" t="s">
        <v>87</v>
      </c>
      <c r="AG102" t="s">
        <v>75</v>
      </c>
      <c r="AH102" t="s">
        <v>355</v>
      </c>
    </row>
    <row r="103" ht="14.25" customHeight="1" spans="1:34">
      <c r="A103" s="7" t="s">
        <v>914</v>
      </c>
      <c r="B103" s="7" t="s">
        <v>915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438</v>
      </c>
      <c r="H103" s="8" t="s">
        <v>439</v>
      </c>
      <c r="I103" s="8" t="s">
        <v>79</v>
      </c>
      <c r="J103" s="8" t="s">
        <v>2</v>
      </c>
      <c r="K103" s="8" t="s">
        <v>916</v>
      </c>
      <c r="L103" s="8">
        <v>1</v>
      </c>
      <c r="M103" s="8">
        <v>1</v>
      </c>
      <c r="N103" s="8" t="s">
        <v>94</v>
      </c>
      <c r="O103" s="8" t="s">
        <v>81</v>
      </c>
      <c r="P103" s="8" t="s">
        <v>580</v>
      </c>
      <c r="Q103" s="8"/>
      <c r="R103" s="15" t="s">
        <v>917</v>
      </c>
      <c r="S103" s="17" t="s">
        <v>19</v>
      </c>
      <c r="T103" s="8"/>
      <c r="U103" s="15" t="s">
        <v>19</v>
      </c>
      <c r="V103" s="15" t="s">
        <v>917</v>
      </c>
      <c r="W103" s="17" t="s">
        <v>918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919</v>
      </c>
      <c r="AD103" t="s">
        <v>6</v>
      </c>
      <c r="AE103" t="s">
        <v>444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920</v>
      </c>
      <c r="B104" s="7" t="s">
        <v>921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438</v>
      </c>
      <c r="H104" s="8" t="s">
        <v>439</v>
      </c>
      <c r="I104" s="8" t="s">
        <v>79</v>
      </c>
      <c r="J104" s="8" t="s">
        <v>2</v>
      </c>
      <c r="K104" s="8" t="s">
        <v>922</v>
      </c>
      <c r="L104" s="8">
        <v>1</v>
      </c>
      <c r="M104" s="8">
        <v>1</v>
      </c>
      <c r="N104" s="8" t="s">
        <v>141</v>
      </c>
      <c r="O104" s="8" t="s">
        <v>81</v>
      </c>
      <c r="P104" s="8" t="s">
        <v>580</v>
      </c>
      <c r="Q104" s="8"/>
      <c r="R104" s="15" t="s">
        <v>528</v>
      </c>
      <c r="S104" s="17" t="s">
        <v>19</v>
      </c>
      <c r="T104" s="8"/>
      <c r="U104" s="15" t="s">
        <v>19</v>
      </c>
      <c r="V104" s="15" t="s">
        <v>528</v>
      </c>
      <c r="W104" s="17" t="s">
        <v>454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923</v>
      </c>
      <c r="AD104" t="s">
        <v>6</v>
      </c>
      <c r="AE104" t="s">
        <v>924</v>
      </c>
      <c r="AF104" t="s">
        <v>87</v>
      </c>
      <c r="AG104" t="s">
        <v>75</v>
      </c>
      <c r="AH104" t="s">
        <v>925</v>
      </c>
    </row>
    <row r="105" ht="14.25" customHeight="1" spans="1:34">
      <c r="A105" s="7" t="s">
        <v>926</v>
      </c>
      <c r="B105" s="7"/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927</v>
      </c>
      <c r="H105" s="8" t="s">
        <v>928</v>
      </c>
      <c r="I105" s="8" t="s">
        <v>79</v>
      </c>
      <c r="J105" s="8" t="s">
        <v>2</v>
      </c>
      <c r="K105" s="8" t="s">
        <v>929</v>
      </c>
      <c r="L105" s="8">
        <v>1</v>
      </c>
      <c r="M105" s="8">
        <v>4</v>
      </c>
      <c r="N105" s="8" t="s">
        <v>580</v>
      </c>
      <c r="O105" s="8" t="s">
        <v>548</v>
      </c>
      <c r="P105" s="8" t="s">
        <v>930</v>
      </c>
      <c r="Q105" s="8"/>
      <c r="R105" s="15" t="s">
        <v>931</v>
      </c>
      <c r="S105" s="17" t="s">
        <v>931</v>
      </c>
      <c r="T105" s="8" t="s">
        <v>932</v>
      </c>
      <c r="U105" s="15" t="s">
        <v>19</v>
      </c>
      <c r="V105" s="15" t="s">
        <v>19</v>
      </c>
      <c r="W105" s="17" t="s">
        <v>19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19</v>
      </c>
      <c r="AD105" t="s">
        <v>6</v>
      </c>
      <c r="AE105" t="s">
        <v>933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934</v>
      </c>
      <c r="B106" s="7" t="s">
        <v>935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936</v>
      </c>
      <c r="H106" s="8" t="s">
        <v>937</v>
      </c>
      <c r="I106" s="8" t="s">
        <v>79</v>
      </c>
      <c r="J106" s="8" t="s">
        <v>2</v>
      </c>
      <c r="K106" s="8" t="s">
        <v>938</v>
      </c>
      <c r="L106" s="8">
        <v>1</v>
      </c>
      <c r="M106" s="8">
        <v>4</v>
      </c>
      <c r="N106" s="8" t="s">
        <v>580</v>
      </c>
      <c r="O106" s="8" t="s">
        <v>939</v>
      </c>
      <c r="P106" s="8" t="s">
        <v>940</v>
      </c>
      <c r="Q106" s="8"/>
      <c r="R106" s="15" t="s">
        <v>941</v>
      </c>
      <c r="S106" s="17" t="s">
        <v>941</v>
      </c>
      <c r="T106" s="8" t="s">
        <v>942</v>
      </c>
      <c r="U106" s="15" t="s">
        <v>19</v>
      </c>
      <c r="V106" s="15" t="s">
        <v>19</v>
      </c>
      <c r="W106" s="17" t="s">
        <v>19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19</v>
      </c>
      <c r="AD106" t="s">
        <v>6</v>
      </c>
      <c r="AE106" t="s">
        <v>943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944</v>
      </c>
      <c r="B107" s="7" t="s">
        <v>945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946</v>
      </c>
      <c r="H107" s="8" t="s">
        <v>947</v>
      </c>
      <c r="I107" s="8" t="s">
        <v>79</v>
      </c>
      <c r="J107" s="8" t="s">
        <v>2</v>
      </c>
      <c r="K107" s="8" t="s">
        <v>948</v>
      </c>
      <c r="L107" s="8">
        <v>1</v>
      </c>
      <c r="M107" s="8">
        <v>1</v>
      </c>
      <c r="N107" s="8" t="s">
        <v>949</v>
      </c>
      <c r="O107" s="8" t="s">
        <v>601</v>
      </c>
      <c r="P107" s="8" t="s">
        <v>950</v>
      </c>
      <c r="Q107" s="8"/>
      <c r="R107" s="15" t="s">
        <v>951</v>
      </c>
      <c r="S107" s="17" t="s">
        <v>951</v>
      </c>
      <c r="T107" s="8" t="s">
        <v>952</v>
      </c>
      <c r="U107" s="15" t="s">
        <v>19</v>
      </c>
      <c r="V107" s="15" t="s">
        <v>19</v>
      </c>
      <c r="W107" s="17" t="s">
        <v>19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19</v>
      </c>
      <c r="AD107" t="s">
        <v>6</v>
      </c>
      <c r="AE107" t="s">
        <v>170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953</v>
      </c>
      <c r="B108" s="7" t="s">
        <v>954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955</v>
      </c>
      <c r="H108" s="8" t="s">
        <v>956</v>
      </c>
      <c r="I108" s="8" t="s">
        <v>79</v>
      </c>
      <c r="J108" s="8" t="s">
        <v>2</v>
      </c>
      <c r="K108" s="8" t="s">
        <v>957</v>
      </c>
      <c r="L108" s="8">
        <v>1</v>
      </c>
      <c r="M108" s="8">
        <v>1</v>
      </c>
      <c r="N108" s="8" t="s">
        <v>141</v>
      </c>
      <c r="O108" s="8" t="s">
        <v>81</v>
      </c>
      <c r="P108" s="8" t="s">
        <v>580</v>
      </c>
      <c r="Q108" s="8"/>
      <c r="R108" s="15" t="s">
        <v>958</v>
      </c>
      <c r="S108" s="17" t="s">
        <v>19</v>
      </c>
      <c r="T108" s="8"/>
      <c r="U108" s="15" t="s">
        <v>19</v>
      </c>
      <c r="V108" s="15" t="s">
        <v>958</v>
      </c>
      <c r="W108" s="17" t="s">
        <v>959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960</v>
      </c>
      <c r="AD108" t="s">
        <v>6</v>
      </c>
      <c r="AE108" t="s">
        <v>230</v>
      </c>
      <c r="AF108" t="s">
        <v>87</v>
      </c>
      <c r="AG108" t="s">
        <v>75</v>
      </c>
      <c r="AH108" t="s">
        <v>505</v>
      </c>
    </row>
    <row r="109" ht="14.25" customHeight="1" spans="1:34">
      <c r="A109" s="7" t="s">
        <v>961</v>
      </c>
      <c r="B109" s="7" t="s">
        <v>962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963</v>
      </c>
      <c r="H109" s="8" t="s">
        <v>964</v>
      </c>
      <c r="I109" s="8" t="s">
        <v>79</v>
      </c>
      <c r="J109" s="8" t="s">
        <v>2</v>
      </c>
      <c r="K109" s="8" t="s">
        <v>965</v>
      </c>
      <c r="L109" s="8">
        <v>1</v>
      </c>
      <c r="M109" s="8">
        <v>1</v>
      </c>
      <c r="N109" s="8" t="s">
        <v>580</v>
      </c>
      <c r="O109" s="8" t="s">
        <v>966</v>
      </c>
      <c r="P109" s="8" t="s">
        <v>547</v>
      </c>
      <c r="Q109" s="8"/>
      <c r="R109" s="15" t="s">
        <v>967</v>
      </c>
      <c r="S109" s="17" t="s">
        <v>967</v>
      </c>
      <c r="T109" s="8" t="s">
        <v>968</v>
      </c>
      <c r="U109" s="15" t="s">
        <v>19</v>
      </c>
      <c r="V109" s="15" t="s">
        <v>19</v>
      </c>
      <c r="W109" s="17" t="s">
        <v>19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19</v>
      </c>
      <c r="AD109" t="s">
        <v>6</v>
      </c>
      <c r="AE109" t="s">
        <v>969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970</v>
      </c>
      <c r="B110" s="7" t="s">
        <v>971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972</v>
      </c>
      <c r="H110" s="8" t="s">
        <v>973</v>
      </c>
      <c r="I110" s="8" t="s">
        <v>79</v>
      </c>
      <c r="J110" s="8" t="s">
        <v>2</v>
      </c>
      <c r="K110" s="8" t="s">
        <v>974</v>
      </c>
      <c r="L110" s="8">
        <v>1</v>
      </c>
      <c r="M110" s="8">
        <v>1</v>
      </c>
      <c r="N110" s="8" t="s">
        <v>975</v>
      </c>
      <c r="O110" s="8" t="s">
        <v>81</v>
      </c>
      <c r="P110" s="8" t="s">
        <v>580</v>
      </c>
      <c r="Q110" s="8"/>
      <c r="R110" s="15" t="s">
        <v>976</v>
      </c>
      <c r="S110" s="17" t="s">
        <v>19</v>
      </c>
      <c r="T110" s="8"/>
      <c r="U110" s="15" t="s">
        <v>19</v>
      </c>
      <c r="V110" s="15" t="s">
        <v>976</v>
      </c>
      <c r="W110" s="17" t="s">
        <v>977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978</v>
      </c>
      <c r="AD110" t="s">
        <v>6</v>
      </c>
      <c r="AE110" t="s">
        <v>979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980</v>
      </c>
      <c r="B111" s="7" t="s">
        <v>981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128</v>
      </c>
      <c r="H111" s="8" t="s">
        <v>129</v>
      </c>
      <c r="I111" s="8" t="s">
        <v>79</v>
      </c>
      <c r="J111" s="8" t="s">
        <v>2</v>
      </c>
      <c r="K111" s="8" t="s">
        <v>982</v>
      </c>
      <c r="L111" s="8">
        <v>1</v>
      </c>
      <c r="M111" s="8">
        <v>2</v>
      </c>
      <c r="N111" s="8" t="s">
        <v>81</v>
      </c>
      <c r="O111" s="8" t="s">
        <v>983</v>
      </c>
      <c r="P111" s="8" t="s">
        <v>984</v>
      </c>
      <c r="Q111" s="8"/>
      <c r="R111" s="15" t="s">
        <v>985</v>
      </c>
      <c r="S111" s="17" t="s">
        <v>985</v>
      </c>
      <c r="T111" s="8" t="s">
        <v>986</v>
      </c>
      <c r="U111" s="15" t="s">
        <v>19</v>
      </c>
      <c r="V111" s="15" t="s">
        <v>19</v>
      </c>
      <c r="W111" s="17" t="s">
        <v>19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19</v>
      </c>
      <c r="AD111" t="s">
        <v>6</v>
      </c>
      <c r="AE111" t="s">
        <v>987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988</v>
      </c>
      <c r="B112" s="7" t="s">
        <v>989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990</v>
      </c>
      <c r="H112" s="8" t="s">
        <v>991</v>
      </c>
      <c r="I112" s="8" t="s">
        <v>79</v>
      </c>
      <c r="J112" s="8" t="s">
        <v>2</v>
      </c>
      <c r="K112" s="8" t="s">
        <v>992</v>
      </c>
      <c r="L112" s="8">
        <v>1</v>
      </c>
      <c r="M112" s="8">
        <v>3</v>
      </c>
      <c r="N112" s="8" t="s">
        <v>580</v>
      </c>
      <c r="O112" s="8" t="s">
        <v>548</v>
      </c>
      <c r="P112" s="8" t="s">
        <v>993</v>
      </c>
      <c r="Q112" s="8"/>
      <c r="R112" s="15" t="s">
        <v>994</v>
      </c>
      <c r="S112" s="17" t="s">
        <v>994</v>
      </c>
      <c r="T112" s="8" t="s">
        <v>995</v>
      </c>
      <c r="U112" s="15" t="s">
        <v>19</v>
      </c>
      <c r="V112" s="15" t="s">
        <v>19</v>
      </c>
      <c r="W112" s="17" t="s">
        <v>19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19</v>
      </c>
      <c r="AD112" t="s">
        <v>6</v>
      </c>
      <c r="AE112" t="s">
        <v>996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997</v>
      </c>
      <c r="B113" s="7" t="s">
        <v>998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999</v>
      </c>
      <c r="H113" s="8" t="s">
        <v>1000</v>
      </c>
      <c r="I113" s="8" t="s">
        <v>79</v>
      </c>
      <c r="J113" s="8" t="s">
        <v>2</v>
      </c>
      <c r="K113" s="8" t="s">
        <v>1001</v>
      </c>
      <c r="L113" s="8">
        <v>1</v>
      </c>
      <c r="M113" s="8">
        <v>2</v>
      </c>
      <c r="N113" s="8" t="s">
        <v>580</v>
      </c>
      <c r="O113" s="8" t="s">
        <v>571</v>
      </c>
      <c r="P113" s="8" t="s">
        <v>1002</v>
      </c>
      <c r="Q113" s="8"/>
      <c r="R113" s="15" t="s">
        <v>1003</v>
      </c>
      <c r="S113" s="17" t="s">
        <v>1003</v>
      </c>
      <c r="T113" s="8" t="s">
        <v>1004</v>
      </c>
      <c r="U113" s="15" t="s">
        <v>19</v>
      </c>
      <c r="V113" s="15" t="s">
        <v>19</v>
      </c>
      <c r="W113" s="17" t="s">
        <v>19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19</v>
      </c>
      <c r="AD113" t="s">
        <v>6</v>
      </c>
      <c r="AE113" t="s">
        <v>1005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1006</v>
      </c>
      <c r="B114" s="7" t="s">
        <v>1007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999</v>
      </c>
      <c r="H114" s="8" t="s">
        <v>1000</v>
      </c>
      <c r="I114" s="8" t="s">
        <v>79</v>
      </c>
      <c r="J114" s="8" t="s">
        <v>2</v>
      </c>
      <c r="K114" s="8" t="s">
        <v>1008</v>
      </c>
      <c r="L114" s="8">
        <v>1</v>
      </c>
      <c r="M114" s="8">
        <v>2</v>
      </c>
      <c r="N114" s="8" t="s">
        <v>580</v>
      </c>
      <c r="O114" s="8" t="s">
        <v>571</v>
      </c>
      <c r="P114" s="8" t="s">
        <v>1002</v>
      </c>
      <c r="Q114" s="8"/>
      <c r="R114" s="15" t="s">
        <v>1009</v>
      </c>
      <c r="S114" s="17" t="s">
        <v>1009</v>
      </c>
      <c r="T114" s="8" t="s">
        <v>1010</v>
      </c>
      <c r="U114" s="15" t="s">
        <v>19</v>
      </c>
      <c r="V114" s="15" t="s">
        <v>19</v>
      </c>
      <c r="W114" s="17" t="s">
        <v>19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19</v>
      </c>
      <c r="AD114" t="s">
        <v>6</v>
      </c>
      <c r="AE114" t="s">
        <v>1005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1011</v>
      </c>
      <c r="B115" s="7" t="s">
        <v>1012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1013</v>
      </c>
      <c r="H115" s="8" t="s">
        <v>1014</v>
      </c>
      <c r="I115" s="8" t="s">
        <v>79</v>
      </c>
      <c r="J115" s="8" t="s">
        <v>2</v>
      </c>
      <c r="K115" s="8" t="s">
        <v>1015</v>
      </c>
      <c r="L115" s="8">
        <v>1</v>
      </c>
      <c r="M115" s="8">
        <v>1</v>
      </c>
      <c r="N115" s="8" t="s">
        <v>141</v>
      </c>
      <c r="O115" s="8" t="s">
        <v>1016</v>
      </c>
      <c r="P115" s="8" t="s">
        <v>1017</v>
      </c>
      <c r="Q115" s="8"/>
      <c r="R115" s="15" t="s">
        <v>1018</v>
      </c>
      <c r="S115" s="17" t="s">
        <v>1018</v>
      </c>
      <c r="T115" s="8" t="s">
        <v>1019</v>
      </c>
      <c r="U115" s="15" t="s">
        <v>19</v>
      </c>
      <c r="V115" s="15" t="s">
        <v>19</v>
      </c>
      <c r="W115" s="17" t="s">
        <v>19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19</v>
      </c>
      <c r="AD115" t="s">
        <v>6</v>
      </c>
      <c r="AE115" t="s">
        <v>1020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1021</v>
      </c>
      <c r="B116" s="7" t="s">
        <v>1022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1023</v>
      </c>
      <c r="H116" s="8" t="s">
        <v>1024</v>
      </c>
      <c r="I116" s="8" t="s">
        <v>79</v>
      </c>
      <c r="J116" s="8" t="s">
        <v>2</v>
      </c>
      <c r="K116" s="8" t="s">
        <v>1025</v>
      </c>
      <c r="L116" s="8">
        <v>1</v>
      </c>
      <c r="M116" s="8">
        <v>3</v>
      </c>
      <c r="N116" s="8" t="s">
        <v>81</v>
      </c>
      <c r="O116" s="8" t="s">
        <v>950</v>
      </c>
      <c r="P116" s="8" t="s">
        <v>1026</v>
      </c>
      <c r="Q116" s="8"/>
      <c r="R116" s="15" t="s">
        <v>1027</v>
      </c>
      <c r="S116" s="17" t="s">
        <v>1027</v>
      </c>
      <c r="T116" s="8" t="s">
        <v>1028</v>
      </c>
      <c r="U116" s="15" t="s">
        <v>19</v>
      </c>
      <c r="V116" s="15" t="s">
        <v>19</v>
      </c>
      <c r="W116" s="17" t="s">
        <v>19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19</v>
      </c>
      <c r="AD116" t="s">
        <v>6</v>
      </c>
      <c r="AE116" t="s">
        <v>1029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1030</v>
      </c>
      <c r="B117" s="7" t="s">
        <v>1031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173</v>
      </c>
      <c r="H117" s="8" t="s">
        <v>174</v>
      </c>
      <c r="I117" s="8" t="s">
        <v>79</v>
      </c>
      <c r="J117" s="8" t="s">
        <v>2</v>
      </c>
      <c r="K117" s="8" t="s">
        <v>1032</v>
      </c>
      <c r="L117" s="8">
        <v>1</v>
      </c>
      <c r="M117" s="8">
        <v>4</v>
      </c>
      <c r="N117" s="8" t="s">
        <v>581</v>
      </c>
      <c r="O117" s="8" t="s">
        <v>1016</v>
      </c>
      <c r="P117" s="8" t="s">
        <v>1033</v>
      </c>
      <c r="Q117" s="8"/>
      <c r="R117" s="15" t="s">
        <v>1034</v>
      </c>
      <c r="S117" s="17" t="s">
        <v>1034</v>
      </c>
      <c r="T117" s="8" t="s">
        <v>1035</v>
      </c>
      <c r="U117" s="15" t="s">
        <v>19</v>
      </c>
      <c r="V117" s="15" t="s">
        <v>19</v>
      </c>
      <c r="W117" s="17" t="s">
        <v>19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19</v>
      </c>
      <c r="AD117" t="s">
        <v>6</v>
      </c>
      <c r="AE117" t="s">
        <v>1036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1037</v>
      </c>
      <c r="B118" s="7" t="s">
        <v>1038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1039</v>
      </c>
      <c r="H118" s="8" t="s">
        <v>1040</v>
      </c>
      <c r="I118" s="8" t="s">
        <v>79</v>
      </c>
      <c r="J118" s="8" t="s">
        <v>2</v>
      </c>
      <c r="K118" s="8" t="s">
        <v>1041</v>
      </c>
      <c r="L118" s="8">
        <v>1</v>
      </c>
      <c r="M118" s="8">
        <v>2</v>
      </c>
      <c r="N118" s="8" t="s">
        <v>581</v>
      </c>
      <c r="O118" s="8" t="s">
        <v>547</v>
      </c>
      <c r="P118" s="8" t="s">
        <v>601</v>
      </c>
      <c r="Q118" s="8"/>
      <c r="R118" s="15" t="s">
        <v>1042</v>
      </c>
      <c r="S118" s="17" t="s">
        <v>1042</v>
      </c>
      <c r="T118" s="8" t="s">
        <v>1043</v>
      </c>
      <c r="U118" s="15" t="s">
        <v>19</v>
      </c>
      <c r="V118" s="15" t="s">
        <v>19</v>
      </c>
      <c r="W118" s="17" t="s">
        <v>19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19</v>
      </c>
      <c r="AD118" t="s">
        <v>6</v>
      </c>
      <c r="AE118" t="s">
        <v>1044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1045</v>
      </c>
      <c r="B119" s="7" t="s">
        <v>1046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1047</v>
      </c>
      <c r="H119" s="8" t="s">
        <v>1048</v>
      </c>
      <c r="I119" s="8" t="s">
        <v>79</v>
      </c>
      <c r="J119" s="8" t="s">
        <v>2</v>
      </c>
      <c r="K119" s="8" t="s">
        <v>1049</v>
      </c>
      <c r="L119" s="8">
        <v>1</v>
      </c>
      <c r="M119" s="8">
        <v>2</v>
      </c>
      <c r="N119" s="8" t="s">
        <v>630</v>
      </c>
      <c r="O119" s="8" t="s">
        <v>81</v>
      </c>
      <c r="P119" s="8" t="s">
        <v>581</v>
      </c>
      <c r="Q119" s="8"/>
      <c r="R119" s="15" t="s">
        <v>1050</v>
      </c>
      <c r="S119" s="17" t="s">
        <v>19</v>
      </c>
      <c r="T119" s="8"/>
      <c r="U119" s="15" t="s">
        <v>19</v>
      </c>
      <c r="V119" s="15" t="s">
        <v>1050</v>
      </c>
      <c r="W119" s="17" t="s">
        <v>1051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1052</v>
      </c>
      <c r="AD119" t="s">
        <v>6</v>
      </c>
      <c r="AE119" t="s">
        <v>1053</v>
      </c>
      <c r="AF119" t="s">
        <v>87</v>
      </c>
      <c r="AG119" t="s">
        <v>75</v>
      </c>
      <c r="AH119" t="s">
        <v>505</v>
      </c>
    </row>
    <row r="120" ht="14.25" customHeight="1" spans="1:34">
      <c r="A120" s="7" t="s">
        <v>1054</v>
      </c>
      <c r="B120" s="7" t="s">
        <v>1055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1056</v>
      </c>
      <c r="H120" s="8" t="s">
        <v>1057</v>
      </c>
      <c r="I120" s="8" t="s">
        <v>79</v>
      </c>
      <c r="J120" s="8" t="s">
        <v>2</v>
      </c>
      <c r="K120" s="8" t="s">
        <v>1058</v>
      </c>
      <c r="L120" s="8">
        <v>1</v>
      </c>
      <c r="M120" s="8">
        <v>3</v>
      </c>
      <c r="N120" s="8" t="s">
        <v>141</v>
      </c>
      <c r="O120" s="8" t="s">
        <v>930</v>
      </c>
      <c r="P120" s="8" t="s">
        <v>1059</v>
      </c>
      <c r="Q120" s="8"/>
      <c r="R120" s="15" t="s">
        <v>1060</v>
      </c>
      <c r="S120" s="17" t="s">
        <v>1060</v>
      </c>
      <c r="T120" s="8" t="s">
        <v>1061</v>
      </c>
      <c r="U120" s="15" t="s">
        <v>19</v>
      </c>
      <c r="V120" s="15" t="s">
        <v>19</v>
      </c>
      <c r="W120" s="17" t="s">
        <v>19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19</v>
      </c>
      <c r="AD120" t="s">
        <v>6</v>
      </c>
      <c r="AE120" t="s">
        <v>1062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1063</v>
      </c>
      <c r="B121" s="7" t="s">
        <v>1064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173</v>
      </c>
      <c r="H121" s="8" t="s">
        <v>174</v>
      </c>
      <c r="I121" s="8" t="s">
        <v>79</v>
      </c>
      <c r="J121" s="8" t="s">
        <v>2</v>
      </c>
      <c r="K121" s="8" t="s">
        <v>1065</v>
      </c>
      <c r="L121" s="8">
        <v>1</v>
      </c>
      <c r="M121" s="8">
        <v>2</v>
      </c>
      <c r="N121" s="8" t="s">
        <v>1066</v>
      </c>
      <c r="O121" s="8" t="s">
        <v>81</v>
      </c>
      <c r="P121" s="8" t="s">
        <v>581</v>
      </c>
      <c r="Q121" s="8"/>
      <c r="R121" s="15" t="s">
        <v>1067</v>
      </c>
      <c r="S121" s="17" t="s">
        <v>19</v>
      </c>
      <c r="T121" s="8"/>
      <c r="U121" s="15" t="s">
        <v>19</v>
      </c>
      <c r="V121" s="15" t="s">
        <v>1067</v>
      </c>
      <c r="W121" s="17" t="s">
        <v>1068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1069</v>
      </c>
      <c r="AD121" t="s">
        <v>6</v>
      </c>
      <c r="AE121" t="s">
        <v>180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1070</v>
      </c>
      <c r="B122" s="7" t="s">
        <v>1071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365</v>
      </c>
      <c r="H122" s="8" t="s">
        <v>366</v>
      </c>
      <c r="I122" s="8" t="s">
        <v>79</v>
      </c>
      <c r="J122" s="8" t="s">
        <v>2</v>
      </c>
      <c r="K122" s="8" t="s">
        <v>1072</v>
      </c>
      <c r="L122" s="8">
        <v>1</v>
      </c>
      <c r="M122" s="8">
        <v>1</v>
      </c>
      <c r="N122" s="8" t="s">
        <v>703</v>
      </c>
      <c r="O122" s="8" t="s">
        <v>580</v>
      </c>
      <c r="P122" s="8" t="s">
        <v>581</v>
      </c>
      <c r="Q122" s="8"/>
      <c r="R122" s="15" t="s">
        <v>413</v>
      </c>
      <c r="S122" s="17" t="s">
        <v>19</v>
      </c>
      <c r="T122" s="8"/>
      <c r="U122" s="15" t="s">
        <v>19</v>
      </c>
      <c r="V122" s="15" t="s">
        <v>413</v>
      </c>
      <c r="W122" s="17" t="s">
        <v>1073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1074</v>
      </c>
      <c r="AD122" t="s">
        <v>6</v>
      </c>
      <c r="AE122" t="s">
        <v>230</v>
      </c>
      <c r="AF122" t="s">
        <v>87</v>
      </c>
      <c r="AG122" t="s">
        <v>75</v>
      </c>
      <c r="AH122" t="s">
        <v>454</v>
      </c>
    </row>
    <row r="123" ht="14.25" customHeight="1" spans="1:34">
      <c r="A123" s="7" t="s">
        <v>1075</v>
      </c>
      <c r="B123" s="7" t="s">
        <v>1076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567</v>
      </c>
      <c r="H123" s="8" t="s">
        <v>568</v>
      </c>
      <c r="I123" s="8" t="s">
        <v>79</v>
      </c>
      <c r="J123" s="8" t="s">
        <v>2</v>
      </c>
      <c r="K123" s="8" t="s">
        <v>1077</v>
      </c>
      <c r="L123" s="8">
        <v>1</v>
      </c>
      <c r="M123" s="8">
        <v>2</v>
      </c>
      <c r="N123" s="8" t="s">
        <v>335</v>
      </c>
      <c r="O123" s="8" t="s">
        <v>81</v>
      </c>
      <c r="P123" s="8" t="s">
        <v>581</v>
      </c>
      <c r="Q123" s="8"/>
      <c r="R123" s="15" t="s">
        <v>1078</v>
      </c>
      <c r="S123" s="17" t="s">
        <v>19</v>
      </c>
      <c r="T123" s="8"/>
      <c r="U123" s="15" t="s">
        <v>19</v>
      </c>
      <c r="V123" s="15" t="s">
        <v>1078</v>
      </c>
      <c r="W123" s="17" t="s">
        <v>1079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1080</v>
      </c>
      <c r="AD123" t="s">
        <v>6</v>
      </c>
      <c r="AE123" t="s">
        <v>574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1081</v>
      </c>
      <c r="B124" s="7" t="s">
        <v>1082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692</v>
      </c>
      <c r="H124" s="8" t="s">
        <v>693</v>
      </c>
      <c r="I124" s="8" t="s">
        <v>79</v>
      </c>
      <c r="J124" s="8" t="s">
        <v>2</v>
      </c>
      <c r="K124" s="8" t="s">
        <v>1083</v>
      </c>
      <c r="L124" s="8">
        <v>1</v>
      </c>
      <c r="M124" s="8">
        <v>1</v>
      </c>
      <c r="N124" s="8" t="s">
        <v>110</v>
      </c>
      <c r="O124" s="8" t="s">
        <v>580</v>
      </c>
      <c r="P124" s="8" t="s">
        <v>581</v>
      </c>
      <c r="Q124" s="8"/>
      <c r="R124" s="15" t="s">
        <v>1084</v>
      </c>
      <c r="S124" s="17" t="s">
        <v>19</v>
      </c>
      <c r="T124" s="8"/>
      <c r="U124" s="15" t="s">
        <v>19</v>
      </c>
      <c r="V124" s="15" t="s">
        <v>1084</v>
      </c>
      <c r="W124" s="17" t="s">
        <v>1085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1086</v>
      </c>
      <c r="AD124" t="s">
        <v>6</v>
      </c>
      <c r="AE124" t="s">
        <v>1087</v>
      </c>
      <c r="AF124" t="s">
        <v>87</v>
      </c>
      <c r="AG124" t="s">
        <v>75</v>
      </c>
      <c r="AH124" t="s">
        <v>706</v>
      </c>
    </row>
    <row r="125" ht="14.25" customHeight="1" spans="1:34">
      <c r="A125" s="7" t="s">
        <v>1088</v>
      </c>
      <c r="B125" s="7" t="s">
        <v>1089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193</v>
      </c>
      <c r="H125" s="8" t="s">
        <v>194</v>
      </c>
      <c r="I125" s="8" t="s">
        <v>79</v>
      </c>
      <c r="J125" s="8" t="s">
        <v>2</v>
      </c>
      <c r="K125" s="8" t="s">
        <v>195</v>
      </c>
      <c r="L125" s="8">
        <v>1</v>
      </c>
      <c r="M125" s="8">
        <v>2</v>
      </c>
      <c r="N125" s="8" t="s">
        <v>121</v>
      </c>
      <c r="O125" s="8" t="s">
        <v>81</v>
      </c>
      <c r="P125" s="8" t="s">
        <v>581</v>
      </c>
      <c r="Q125" s="8"/>
      <c r="R125" s="15" t="s">
        <v>1090</v>
      </c>
      <c r="S125" s="17" t="s">
        <v>19</v>
      </c>
      <c r="T125" s="8"/>
      <c r="U125" s="15" t="s">
        <v>19</v>
      </c>
      <c r="V125" s="15" t="s">
        <v>1090</v>
      </c>
      <c r="W125" s="17" t="s">
        <v>1091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1092</v>
      </c>
      <c r="AD125" t="s">
        <v>6</v>
      </c>
      <c r="AE125" t="s">
        <v>328</v>
      </c>
      <c r="AF125" t="s">
        <v>87</v>
      </c>
      <c r="AG125" t="s">
        <v>75</v>
      </c>
      <c r="AH125" t="s">
        <v>524</v>
      </c>
    </row>
    <row r="126" ht="14.25" customHeight="1" spans="1:34">
      <c r="A126" s="7" t="s">
        <v>1093</v>
      </c>
      <c r="B126" s="7" t="s">
        <v>1094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183</v>
      </c>
      <c r="H126" s="8" t="s">
        <v>184</v>
      </c>
      <c r="I126" s="8" t="s">
        <v>79</v>
      </c>
      <c r="J126" s="8" t="s">
        <v>2</v>
      </c>
      <c r="K126" s="8" t="s">
        <v>1095</v>
      </c>
      <c r="L126" s="8">
        <v>1</v>
      </c>
      <c r="M126" s="8">
        <v>1</v>
      </c>
      <c r="N126" s="8" t="s">
        <v>110</v>
      </c>
      <c r="O126" s="8" t="s">
        <v>580</v>
      </c>
      <c r="P126" s="8" t="s">
        <v>581</v>
      </c>
      <c r="Q126" s="8"/>
      <c r="R126" s="15" t="s">
        <v>1096</v>
      </c>
      <c r="S126" s="17" t="s">
        <v>19</v>
      </c>
      <c r="T126" s="8"/>
      <c r="U126" s="15" t="s">
        <v>19</v>
      </c>
      <c r="V126" s="15" t="s">
        <v>1096</v>
      </c>
      <c r="W126" s="17" t="s">
        <v>1097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1098</v>
      </c>
      <c r="AD126" t="s">
        <v>6</v>
      </c>
      <c r="AE126" t="s">
        <v>189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1099</v>
      </c>
      <c r="B127" s="7" t="s">
        <v>1100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263</v>
      </c>
      <c r="H127" s="8" t="s">
        <v>264</v>
      </c>
      <c r="I127" s="8" t="s">
        <v>79</v>
      </c>
      <c r="J127" s="8" t="s">
        <v>2</v>
      </c>
      <c r="K127" s="8" t="s">
        <v>1101</v>
      </c>
      <c r="L127" s="8">
        <v>1</v>
      </c>
      <c r="M127" s="8">
        <v>1</v>
      </c>
      <c r="N127" s="8" t="s">
        <v>121</v>
      </c>
      <c r="O127" s="8" t="s">
        <v>580</v>
      </c>
      <c r="P127" s="8" t="s">
        <v>581</v>
      </c>
      <c r="Q127" s="8"/>
      <c r="R127" s="15" t="s">
        <v>1102</v>
      </c>
      <c r="S127" s="17" t="s">
        <v>19</v>
      </c>
      <c r="T127" s="8"/>
      <c r="U127" s="15" t="s">
        <v>19</v>
      </c>
      <c r="V127" s="15" t="s">
        <v>1102</v>
      </c>
      <c r="W127" s="17" t="s">
        <v>1103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1104</v>
      </c>
      <c r="AD127" t="s">
        <v>6</v>
      </c>
      <c r="AE127" t="s">
        <v>347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1105</v>
      </c>
      <c r="B128" s="7" t="s">
        <v>1106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1107</v>
      </c>
      <c r="H128" s="8" t="s">
        <v>1108</v>
      </c>
      <c r="I128" s="8" t="s">
        <v>79</v>
      </c>
      <c r="J128" s="8" t="s">
        <v>2</v>
      </c>
      <c r="K128" s="8" t="s">
        <v>1109</v>
      </c>
      <c r="L128" s="8">
        <v>2</v>
      </c>
      <c r="M128" s="8">
        <v>1</v>
      </c>
      <c r="N128" s="8" t="s">
        <v>703</v>
      </c>
      <c r="O128" s="8" t="s">
        <v>580</v>
      </c>
      <c r="P128" s="8" t="s">
        <v>581</v>
      </c>
      <c r="Q128" s="8"/>
      <c r="R128" s="15" t="s">
        <v>1110</v>
      </c>
      <c r="S128" s="17" t="s">
        <v>19</v>
      </c>
      <c r="T128" s="8"/>
      <c r="U128" s="15" t="s">
        <v>19</v>
      </c>
      <c r="V128" s="15" t="s">
        <v>1110</v>
      </c>
      <c r="W128" s="17" t="s">
        <v>1111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1112</v>
      </c>
      <c r="AD128" t="s">
        <v>6</v>
      </c>
      <c r="AE128" t="s">
        <v>170</v>
      </c>
      <c r="AF128" t="s">
        <v>87</v>
      </c>
      <c r="AG128" t="s">
        <v>75</v>
      </c>
      <c r="AH128" t="s">
        <v>505</v>
      </c>
    </row>
    <row r="129" ht="14.25" customHeight="1" spans="1:34">
      <c r="A129" s="7" t="s">
        <v>1113</v>
      </c>
      <c r="B129" s="7" t="s">
        <v>1114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692</v>
      </c>
      <c r="H129" s="8" t="s">
        <v>693</v>
      </c>
      <c r="I129" s="8" t="s">
        <v>79</v>
      </c>
      <c r="J129" s="8" t="s">
        <v>2</v>
      </c>
      <c r="K129" s="8" t="s">
        <v>1115</v>
      </c>
      <c r="L129" s="8">
        <v>2</v>
      </c>
      <c r="M129" s="8">
        <v>2</v>
      </c>
      <c r="N129" s="8" t="s">
        <v>1116</v>
      </c>
      <c r="O129" s="8" t="s">
        <v>81</v>
      </c>
      <c r="P129" s="8" t="s">
        <v>581</v>
      </c>
      <c r="Q129" s="8"/>
      <c r="R129" s="15" t="s">
        <v>1117</v>
      </c>
      <c r="S129" s="17" t="s">
        <v>19</v>
      </c>
      <c r="T129" s="8"/>
      <c r="U129" s="15" t="s">
        <v>19</v>
      </c>
      <c r="V129" s="15" t="s">
        <v>1117</v>
      </c>
      <c r="W129" s="17" t="s">
        <v>1118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1119</v>
      </c>
      <c r="AD129" t="s">
        <v>6</v>
      </c>
      <c r="AE129" t="s">
        <v>1120</v>
      </c>
      <c r="AF129" t="s">
        <v>87</v>
      </c>
      <c r="AG129" t="s">
        <v>75</v>
      </c>
      <c r="AH129" t="s">
        <v>663</v>
      </c>
    </row>
    <row r="130" ht="14.25" customHeight="1" spans="1:34">
      <c r="A130" s="7" t="s">
        <v>1121</v>
      </c>
      <c r="B130" s="7" t="s">
        <v>1122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242</v>
      </c>
      <c r="H130" s="8" t="s">
        <v>243</v>
      </c>
      <c r="I130" s="8" t="s">
        <v>79</v>
      </c>
      <c r="J130" s="8" t="s">
        <v>2</v>
      </c>
      <c r="K130" s="8" t="s">
        <v>1123</v>
      </c>
      <c r="L130" s="8">
        <v>1</v>
      </c>
      <c r="M130" s="8">
        <v>2</v>
      </c>
      <c r="N130" s="8" t="s">
        <v>256</v>
      </c>
      <c r="O130" s="8" t="s">
        <v>81</v>
      </c>
      <c r="P130" s="8" t="s">
        <v>581</v>
      </c>
      <c r="Q130" s="8"/>
      <c r="R130" s="15" t="s">
        <v>1124</v>
      </c>
      <c r="S130" s="17" t="s">
        <v>19</v>
      </c>
      <c r="T130" s="8"/>
      <c r="U130" s="15" t="s">
        <v>19</v>
      </c>
      <c r="V130" s="15" t="s">
        <v>1124</v>
      </c>
      <c r="W130" s="17" t="s">
        <v>1125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1126</v>
      </c>
      <c r="AD130" t="s">
        <v>6</v>
      </c>
      <c r="AE130" t="s">
        <v>248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1127</v>
      </c>
      <c r="B131" s="7" t="s">
        <v>1128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204</v>
      </c>
      <c r="H131" s="8" t="s">
        <v>205</v>
      </c>
      <c r="I131" s="8" t="s">
        <v>79</v>
      </c>
      <c r="J131" s="8" t="s">
        <v>2</v>
      </c>
      <c r="K131" s="8" t="s">
        <v>1129</v>
      </c>
      <c r="L131" s="8">
        <v>1</v>
      </c>
      <c r="M131" s="8">
        <v>1</v>
      </c>
      <c r="N131" s="8" t="s">
        <v>315</v>
      </c>
      <c r="O131" s="8" t="s">
        <v>580</v>
      </c>
      <c r="P131" s="8" t="s">
        <v>581</v>
      </c>
      <c r="Q131" s="8"/>
      <c r="R131" s="15" t="s">
        <v>1130</v>
      </c>
      <c r="S131" s="17" t="s">
        <v>19</v>
      </c>
      <c r="T131" s="8"/>
      <c r="U131" s="15" t="s">
        <v>19</v>
      </c>
      <c r="V131" s="15" t="s">
        <v>1130</v>
      </c>
      <c r="W131" s="17" t="s">
        <v>1131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1132</v>
      </c>
      <c r="AD131" t="s">
        <v>6</v>
      </c>
      <c r="AE131" t="s">
        <v>211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1133</v>
      </c>
      <c r="B132" s="7" t="s">
        <v>1134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204</v>
      </c>
      <c r="H132" s="8" t="s">
        <v>205</v>
      </c>
      <c r="I132" s="8" t="s">
        <v>79</v>
      </c>
      <c r="J132" s="8" t="s">
        <v>2</v>
      </c>
      <c r="K132" s="8" t="s">
        <v>1135</v>
      </c>
      <c r="L132" s="8">
        <v>1</v>
      </c>
      <c r="M132" s="8">
        <v>1</v>
      </c>
      <c r="N132" s="8" t="s">
        <v>218</v>
      </c>
      <c r="O132" s="8" t="s">
        <v>580</v>
      </c>
      <c r="P132" s="8" t="s">
        <v>581</v>
      </c>
      <c r="Q132" s="8"/>
      <c r="R132" s="15" t="s">
        <v>1136</v>
      </c>
      <c r="S132" s="17" t="s">
        <v>19</v>
      </c>
      <c r="T132" s="8"/>
      <c r="U132" s="15" t="s">
        <v>19</v>
      </c>
      <c r="V132" s="15" t="s">
        <v>1136</v>
      </c>
      <c r="W132" s="17" t="s">
        <v>1137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1138</v>
      </c>
      <c r="AD132" t="s">
        <v>6</v>
      </c>
      <c r="AE132" t="s">
        <v>211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1139</v>
      </c>
      <c r="B133" s="7" t="s">
        <v>1140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567</v>
      </c>
      <c r="H133" s="8" t="s">
        <v>568</v>
      </c>
      <c r="I133" s="8" t="s">
        <v>79</v>
      </c>
      <c r="J133" s="8" t="s">
        <v>2</v>
      </c>
      <c r="K133" s="8" t="s">
        <v>1141</v>
      </c>
      <c r="L133" s="8">
        <v>1</v>
      </c>
      <c r="M133" s="8">
        <v>1</v>
      </c>
      <c r="N133" s="8" t="s">
        <v>256</v>
      </c>
      <c r="O133" s="8" t="s">
        <v>580</v>
      </c>
      <c r="P133" s="8" t="s">
        <v>581</v>
      </c>
      <c r="Q133" s="8"/>
      <c r="R133" s="15" t="s">
        <v>1142</v>
      </c>
      <c r="S133" s="17" t="s">
        <v>19</v>
      </c>
      <c r="T133" s="8"/>
      <c r="U133" s="15" t="s">
        <v>19</v>
      </c>
      <c r="V133" s="15" t="s">
        <v>1142</v>
      </c>
      <c r="W133" s="17" t="s">
        <v>1143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1144</v>
      </c>
      <c r="AD133" t="s">
        <v>6</v>
      </c>
      <c r="AE133" t="s">
        <v>1044</v>
      </c>
      <c r="AF133" t="s">
        <v>87</v>
      </c>
      <c r="AG133" t="s">
        <v>75</v>
      </c>
      <c r="AH133" t="s">
        <v>663</v>
      </c>
    </row>
    <row r="134" ht="14.25" customHeight="1" spans="1:34">
      <c r="A134" s="7" t="s">
        <v>1145</v>
      </c>
      <c r="B134" s="7" t="s">
        <v>1146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1147</v>
      </c>
      <c r="H134" s="8" t="s">
        <v>1148</v>
      </c>
      <c r="I134" s="8" t="s">
        <v>79</v>
      </c>
      <c r="J134" s="8" t="s">
        <v>2</v>
      </c>
      <c r="K134" s="8" t="s">
        <v>1149</v>
      </c>
      <c r="L134" s="8">
        <v>1</v>
      </c>
      <c r="M134" s="8">
        <v>1</v>
      </c>
      <c r="N134" s="8" t="s">
        <v>315</v>
      </c>
      <c r="O134" s="8" t="s">
        <v>580</v>
      </c>
      <c r="P134" s="8" t="s">
        <v>581</v>
      </c>
      <c r="Q134" s="8"/>
      <c r="R134" s="15" t="s">
        <v>1150</v>
      </c>
      <c r="S134" s="17" t="s">
        <v>19</v>
      </c>
      <c r="T134" s="8"/>
      <c r="U134" s="15" t="s">
        <v>19</v>
      </c>
      <c r="V134" s="15" t="s">
        <v>1150</v>
      </c>
      <c r="W134" s="17" t="s">
        <v>1151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1152</v>
      </c>
      <c r="AD134" t="s">
        <v>6</v>
      </c>
      <c r="AE134" t="s">
        <v>230</v>
      </c>
      <c r="AF134" t="s">
        <v>87</v>
      </c>
      <c r="AG134" t="s">
        <v>75</v>
      </c>
      <c r="AH134" t="s">
        <v>397</v>
      </c>
    </row>
    <row r="135" ht="14.25" customHeight="1" spans="1:34">
      <c r="A135" s="7" t="s">
        <v>1153</v>
      </c>
      <c r="B135" s="7" t="s">
        <v>1154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752</v>
      </c>
      <c r="H135" s="8" t="s">
        <v>753</v>
      </c>
      <c r="I135" s="8" t="s">
        <v>79</v>
      </c>
      <c r="J135" s="8" t="s">
        <v>2</v>
      </c>
      <c r="K135" s="8" t="s">
        <v>1155</v>
      </c>
      <c r="L135" s="8">
        <v>1</v>
      </c>
      <c r="M135" s="8">
        <v>3</v>
      </c>
      <c r="N135" s="8" t="s">
        <v>111</v>
      </c>
      <c r="O135" s="8" t="s">
        <v>94</v>
      </c>
      <c r="P135" s="8" t="s">
        <v>581</v>
      </c>
      <c r="Q135" s="8"/>
      <c r="R135" s="15" t="s">
        <v>1156</v>
      </c>
      <c r="S135" s="17" t="s">
        <v>19</v>
      </c>
      <c r="T135" s="8"/>
      <c r="U135" s="15" t="s">
        <v>19</v>
      </c>
      <c r="V135" s="15" t="s">
        <v>1156</v>
      </c>
      <c r="W135" s="17" t="s">
        <v>1157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1158</v>
      </c>
      <c r="AD135" t="s">
        <v>6</v>
      </c>
      <c r="AE135" t="s">
        <v>230</v>
      </c>
      <c r="AF135" t="s">
        <v>87</v>
      </c>
      <c r="AG135" t="s">
        <v>75</v>
      </c>
      <c r="AH135" t="s">
        <v>190</v>
      </c>
    </row>
    <row r="136" ht="14.25" customHeight="1" spans="1:34">
      <c r="A136" s="7" t="s">
        <v>1159</v>
      </c>
      <c r="B136" s="7" t="s">
        <v>1160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289</v>
      </c>
      <c r="H136" s="8" t="s">
        <v>290</v>
      </c>
      <c r="I136" s="8" t="s">
        <v>79</v>
      </c>
      <c r="J136" s="8" t="s">
        <v>2</v>
      </c>
      <c r="K136" s="8" t="s">
        <v>1161</v>
      </c>
      <c r="L136" s="8">
        <v>1</v>
      </c>
      <c r="M136" s="8">
        <v>1</v>
      </c>
      <c r="N136" s="8" t="s">
        <v>315</v>
      </c>
      <c r="O136" s="8" t="s">
        <v>580</v>
      </c>
      <c r="P136" s="8" t="s">
        <v>581</v>
      </c>
      <c r="Q136" s="8"/>
      <c r="R136" s="15" t="s">
        <v>1162</v>
      </c>
      <c r="S136" s="17" t="s">
        <v>19</v>
      </c>
      <c r="T136" s="8"/>
      <c r="U136" s="15" t="s">
        <v>19</v>
      </c>
      <c r="V136" s="15" t="s">
        <v>1162</v>
      </c>
      <c r="W136" s="17" t="s">
        <v>1163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1164</v>
      </c>
      <c r="AD136" t="s">
        <v>6</v>
      </c>
      <c r="AE136" t="s">
        <v>362</v>
      </c>
      <c r="AF136" t="s">
        <v>87</v>
      </c>
      <c r="AG136" t="s">
        <v>75</v>
      </c>
      <c r="AH136" t="s">
        <v>201</v>
      </c>
    </row>
    <row r="137" ht="14.25" customHeight="1" spans="1:34">
      <c r="A137" s="7" t="s">
        <v>1165</v>
      </c>
      <c r="B137" s="7" t="s">
        <v>1166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365</v>
      </c>
      <c r="H137" s="8" t="s">
        <v>366</v>
      </c>
      <c r="I137" s="8" t="s">
        <v>79</v>
      </c>
      <c r="J137" s="8" t="s">
        <v>2</v>
      </c>
      <c r="K137" s="8" t="s">
        <v>1167</v>
      </c>
      <c r="L137" s="8">
        <v>1</v>
      </c>
      <c r="M137" s="8">
        <v>2</v>
      </c>
      <c r="N137" s="8" t="s">
        <v>315</v>
      </c>
      <c r="O137" s="8" t="s">
        <v>81</v>
      </c>
      <c r="P137" s="8" t="s">
        <v>581</v>
      </c>
      <c r="Q137" s="8"/>
      <c r="R137" s="15" t="s">
        <v>1168</v>
      </c>
      <c r="S137" s="17" t="s">
        <v>19</v>
      </c>
      <c r="T137" s="8"/>
      <c r="U137" s="15" t="s">
        <v>19</v>
      </c>
      <c r="V137" s="15" t="s">
        <v>1168</v>
      </c>
      <c r="W137" s="17" t="s">
        <v>1169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1170</v>
      </c>
      <c r="AD137" t="s">
        <v>6</v>
      </c>
      <c r="AE137" t="s">
        <v>230</v>
      </c>
      <c r="AF137" t="s">
        <v>87</v>
      </c>
      <c r="AG137" t="s">
        <v>75</v>
      </c>
      <c r="AH137" t="s">
        <v>407</v>
      </c>
    </row>
    <row r="138" ht="14.25" customHeight="1" spans="1:34">
      <c r="A138" s="7" t="s">
        <v>1171</v>
      </c>
      <c r="B138" s="7" t="s">
        <v>1172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1173</v>
      </c>
      <c r="H138" s="8" t="s">
        <v>1174</v>
      </c>
      <c r="I138" s="8" t="s">
        <v>79</v>
      </c>
      <c r="J138" s="8" t="s">
        <v>2</v>
      </c>
      <c r="K138" s="8" t="s">
        <v>1175</v>
      </c>
      <c r="L138" s="8">
        <v>1</v>
      </c>
      <c r="M138" s="8">
        <v>3</v>
      </c>
      <c r="N138" s="8" t="s">
        <v>111</v>
      </c>
      <c r="O138" s="8" t="s">
        <v>94</v>
      </c>
      <c r="P138" s="8" t="s">
        <v>581</v>
      </c>
      <c r="Q138" s="8"/>
      <c r="R138" s="15" t="s">
        <v>1176</v>
      </c>
      <c r="S138" s="17" t="s">
        <v>19</v>
      </c>
      <c r="T138" s="8"/>
      <c r="U138" s="15" t="s">
        <v>19</v>
      </c>
      <c r="V138" s="15" t="s">
        <v>1176</v>
      </c>
      <c r="W138" s="17" t="s">
        <v>1177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1178</v>
      </c>
      <c r="AD138" t="s">
        <v>6</v>
      </c>
      <c r="AE138" t="s">
        <v>328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1179</v>
      </c>
      <c r="B139" s="7" t="s">
        <v>1180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1181</v>
      </c>
      <c r="H139" s="8" t="s">
        <v>1182</v>
      </c>
      <c r="I139" s="8" t="s">
        <v>79</v>
      </c>
      <c r="J139" s="8" t="s">
        <v>2</v>
      </c>
      <c r="K139" s="8" t="s">
        <v>1183</v>
      </c>
      <c r="L139" s="8">
        <v>2</v>
      </c>
      <c r="M139" s="8">
        <v>2</v>
      </c>
      <c r="N139" s="8" t="s">
        <v>111</v>
      </c>
      <c r="O139" s="8" t="s">
        <v>81</v>
      </c>
      <c r="P139" s="8" t="s">
        <v>581</v>
      </c>
      <c r="Q139" s="8"/>
      <c r="R139" s="15" t="s">
        <v>1184</v>
      </c>
      <c r="S139" s="17" t="s">
        <v>19</v>
      </c>
      <c r="T139" s="8"/>
      <c r="U139" s="15" t="s">
        <v>19</v>
      </c>
      <c r="V139" s="15" t="s">
        <v>1184</v>
      </c>
      <c r="W139" s="17" t="s">
        <v>1185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1186</v>
      </c>
      <c r="AD139" t="s">
        <v>6</v>
      </c>
      <c r="AE139" t="s">
        <v>1187</v>
      </c>
      <c r="AF139" t="s">
        <v>87</v>
      </c>
      <c r="AG139" t="s">
        <v>75</v>
      </c>
      <c r="AH139" t="s">
        <v>838</v>
      </c>
    </row>
    <row r="140" ht="14.25" customHeight="1" spans="1:34">
      <c r="A140" s="7" t="s">
        <v>1188</v>
      </c>
      <c r="B140" s="7" t="s">
        <v>1189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289</v>
      </c>
      <c r="H140" s="8" t="s">
        <v>290</v>
      </c>
      <c r="I140" s="8" t="s">
        <v>79</v>
      </c>
      <c r="J140" s="8" t="s">
        <v>2</v>
      </c>
      <c r="K140" s="8" t="s">
        <v>1190</v>
      </c>
      <c r="L140" s="8">
        <v>1</v>
      </c>
      <c r="M140" s="8">
        <v>1</v>
      </c>
      <c r="N140" s="8" t="s">
        <v>315</v>
      </c>
      <c r="O140" s="8" t="s">
        <v>580</v>
      </c>
      <c r="P140" s="8" t="s">
        <v>581</v>
      </c>
      <c r="Q140" s="8"/>
      <c r="R140" s="15" t="s">
        <v>258</v>
      </c>
      <c r="S140" s="17" t="s">
        <v>19</v>
      </c>
      <c r="T140" s="8"/>
      <c r="U140" s="15" t="s">
        <v>19</v>
      </c>
      <c r="V140" s="15" t="s">
        <v>258</v>
      </c>
      <c r="W140" s="17" t="s">
        <v>1191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1192</v>
      </c>
      <c r="AD140" t="s">
        <v>6</v>
      </c>
      <c r="AE140" t="s">
        <v>362</v>
      </c>
      <c r="AF140" t="s">
        <v>87</v>
      </c>
      <c r="AG140" t="s">
        <v>75</v>
      </c>
      <c r="AH140" t="s">
        <v>296</v>
      </c>
    </row>
    <row r="141" ht="14.25" customHeight="1" spans="1:34">
      <c r="A141" s="7" t="s">
        <v>1193</v>
      </c>
      <c r="B141" s="7" t="s">
        <v>1194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1195</v>
      </c>
      <c r="H141" s="8" t="s">
        <v>1196</v>
      </c>
      <c r="I141" s="8" t="s">
        <v>79</v>
      </c>
      <c r="J141" s="8" t="s">
        <v>2</v>
      </c>
      <c r="K141" s="8" t="s">
        <v>1197</v>
      </c>
      <c r="L141" s="8">
        <v>1</v>
      </c>
      <c r="M141" s="8">
        <v>2</v>
      </c>
      <c r="N141" s="8" t="s">
        <v>111</v>
      </c>
      <c r="O141" s="8" t="s">
        <v>81</v>
      </c>
      <c r="P141" s="8" t="s">
        <v>581</v>
      </c>
      <c r="Q141" s="8"/>
      <c r="R141" s="15" t="s">
        <v>1198</v>
      </c>
      <c r="S141" s="17" t="s">
        <v>19</v>
      </c>
      <c r="T141" s="8"/>
      <c r="U141" s="15" t="s">
        <v>19</v>
      </c>
      <c r="V141" s="15" t="s">
        <v>1198</v>
      </c>
      <c r="W141" s="17" t="s">
        <v>1199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1200</v>
      </c>
      <c r="AD141" t="s">
        <v>6</v>
      </c>
      <c r="AE141" t="s">
        <v>328</v>
      </c>
      <c r="AF141" t="s">
        <v>87</v>
      </c>
      <c r="AG141" t="s">
        <v>75</v>
      </c>
      <c r="AH141" t="s">
        <v>1201</v>
      </c>
    </row>
    <row r="142" ht="14.25" customHeight="1" spans="1:34">
      <c r="A142" s="7" t="s">
        <v>1202</v>
      </c>
      <c r="B142" s="7" t="s">
        <v>1203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1204</v>
      </c>
      <c r="H142" s="8" t="s">
        <v>1205</v>
      </c>
      <c r="I142" s="8" t="s">
        <v>79</v>
      </c>
      <c r="J142" s="8" t="s">
        <v>2</v>
      </c>
      <c r="K142" s="8" t="s">
        <v>1206</v>
      </c>
      <c r="L142" s="8">
        <v>1</v>
      </c>
      <c r="M142" s="8">
        <v>1</v>
      </c>
      <c r="N142" s="8" t="s">
        <v>315</v>
      </c>
      <c r="O142" s="8" t="s">
        <v>580</v>
      </c>
      <c r="P142" s="8" t="s">
        <v>581</v>
      </c>
      <c r="Q142" s="8"/>
      <c r="R142" s="15" t="s">
        <v>1207</v>
      </c>
      <c r="S142" s="17" t="s">
        <v>19</v>
      </c>
      <c r="T142" s="8"/>
      <c r="U142" s="15" t="s">
        <v>19</v>
      </c>
      <c r="V142" s="15" t="s">
        <v>1207</v>
      </c>
      <c r="W142" s="17" t="s">
        <v>1208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1209</v>
      </c>
      <c r="AD142" t="s">
        <v>6</v>
      </c>
      <c r="AE142" t="s">
        <v>1210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1211</v>
      </c>
      <c r="B143" s="7" t="s">
        <v>1212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1213</v>
      </c>
      <c r="H143" s="8" t="s">
        <v>1214</v>
      </c>
      <c r="I143" s="8" t="s">
        <v>79</v>
      </c>
      <c r="J143" s="8" t="s">
        <v>2</v>
      </c>
      <c r="K143" s="8" t="s">
        <v>1215</v>
      </c>
      <c r="L143" s="8">
        <v>1</v>
      </c>
      <c r="M143" s="8">
        <v>2</v>
      </c>
      <c r="N143" s="8" t="s">
        <v>94</v>
      </c>
      <c r="O143" s="8" t="s">
        <v>81</v>
      </c>
      <c r="P143" s="8" t="s">
        <v>581</v>
      </c>
      <c r="Q143" s="8"/>
      <c r="R143" s="15" t="s">
        <v>1216</v>
      </c>
      <c r="S143" s="17" t="s">
        <v>19</v>
      </c>
      <c r="T143" s="8"/>
      <c r="U143" s="15" t="s">
        <v>19</v>
      </c>
      <c r="V143" s="15" t="s">
        <v>1216</v>
      </c>
      <c r="W143" s="17" t="s">
        <v>1217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1218</v>
      </c>
      <c r="AD143" t="s">
        <v>6</v>
      </c>
      <c r="AE143" t="s">
        <v>444</v>
      </c>
      <c r="AF143" t="s">
        <v>87</v>
      </c>
      <c r="AG143" t="s">
        <v>75</v>
      </c>
      <c r="AH143" t="s">
        <v>355</v>
      </c>
    </row>
    <row r="144" ht="14.25" customHeight="1" spans="1:34">
      <c r="A144" s="7" t="s">
        <v>1219</v>
      </c>
      <c r="B144" s="7" t="s">
        <v>1220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1221</v>
      </c>
      <c r="H144" s="8" t="s">
        <v>1222</v>
      </c>
      <c r="I144" s="8" t="s">
        <v>79</v>
      </c>
      <c r="J144" s="8" t="s">
        <v>2</v>
      </c>
      <c r="K144" s="8" t="s">
        <v>1223</v>
      </c>
      <c r="L144" s="8">
        <v>1</v>
      </c>
      <c r="M144" s="8">
        <v>1</v>
      </c>
      <c r="N144" s="8" t="s">
        <v>81</v>
      </c>
      <c r="O144" s="8" t="s">
        <v>580</v>
      </c>
      <c r="P144" s="8" t="s">
        <v>581</v>
      </c>
      <c r="Q144" s="8"/>
      <c r="R144" s="15" t="s">
        <v>316</v>
      </c>
      <c r="S144" s="17" t="s">
        <v>19</v>
      </c>
      <c r="T144" s="8"/>
      <c r="U144" s="15" t="s">
        <v>19</v>
      </c>
      <c r="V144" s="15" t="s">
        <v>316</v>
      </c>
      <c r="W144" s="17" t="s">
        <v>1224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1225</v>
      </c>
      <c r="AD144" t="s">
        <v>6</v>
      </c>
      <c r="AE144" t="s">
        <v>1226</v>
      </c>
      <c r="AF144" t="s">
        <v>87</v>
      </c>
      <c r="AG144" t="s">
        <v>75</v>
      </c>
      <c r="AH144" t="s">
        <v>340</v>
      </c>
    </row>
    <row r="145" ht="14.25" customHeight="1" spans="1:34">
      <c r="A145" s="7" t="s">
        <v>1227</v>
      </c>
      <c r="B145" s="7" t="s">
        <v>1228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1229</v>
      </c>
      <c r="H145" s="8" t="s">
        <v>1230</v>
      </c>
      <c r="I145" s="8" t="s">
        <v>79</v>
      </c>
      <c r="J145" s="8" t="s">
        <v>2</v>
      </c>
      <c r="K145" s="8" t="s">
        <v>1231</v>
      </c>
      <c r="L145" s="8">
        <v>1</v>
      </c>
      <c r="M145" s="8">
        <v>1</v>
      </c>
      <c r="N145" s="8" t="s">
        <v>81</v>
      </c>
      <c r="O145" s="8" t="s">
        <v>580</v>
      </c>
      <c r="P145" s="8" t="s">
        <v>581</v>
      </c>
      <c r="Q145" s="8"/>
      <c r="R145" s="15" t="s">
        <v>1232</v>
      </c>
      <c r="S145" s="17" t="s">
        <v>19</v>
      </c>
      <c r="T145" s="8"/>
      <c r="U145" s="15" t="s">
        <v>19</v>
      </c>
      <c r="V145" s="15" t="s">
        <v>1232</v>
      </c>
      <c r="W145" s="17" t="s">
        <v>1233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1234</v>
      </c>
      <c r="AD145" t="s">
        <v>6</v>
      </c>
      <c r="AE145" t="s">
        <v>1235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1236</v>
      </c>
      <c r="B146" s="7" t="s">
        <v>1237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1238</v>
      </c>
      <c r="H146" s="8" t="s">
        <v>1239</v>
      </c>
      <c r="I146" s="8" t="s">
        <v>79</v>
      </c>
      <c r="J146" s="8" t="s">
        <v>2</v>
      </c>
      <c r="K146" s="8" t="s">
        <v>1240</v>
      </c>
      <c r="L146" s="8">
        <v>1</v>
      </c>
      <c r="M146" s="8">
        <v>1</v>
      </c>
      <c r="N146" s="8" t="s">
        <v>580</v>
      </c>
      <c r="O146" s="8" t="s">
        <v>580</v>
      </c>
      <c r="P146" s="8" t="s">
        <v>581</v>
      </c>
      <c r="Q146" s="8"/>
      <c r="R146" s="15" t="s">
        <v>1241</v>
      </c>
      <c r="S146" s="17" t="s">
        <v>19</v>
      </c>
      <c r="T146" s="8"/>
      <c r="U146" s="15" t="s">
        <v>19</v>
      </c>
      <c r="V146" s="15" t="s">
        <v>1241</v>
      </c>
      <c r="W146" s="17" t="s">
        <v>1091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1242</v>
      </c>
      <c r="AD146" t="s">
        <v>6</v>
      </c>
      <c r="AE146" t="s">
        <v>1243</v>
      </c>
      <c r="AF146" t="s">
        <v>87</v>
      </c>
      <c r="AG146" t="s">
        <v>75</v>
      </c>
      <c r="AH146" t="s">
        <v>505</v>
      </c>
    </row>
    <row r="147" ht="14.25" customHeight="1" spans="1:34">
      <c r="A147" s="7" t="s">
        <v>1244</v>
      </c>
      <c r="B147" s="7" t="s">
        <v>1245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322</v>
      </c>
      <c r="H147" s="8" t="s">
        <v>323</v>
      </c>
      <c r="I147" s="8" t="s">
        <v>79</v>
      </c>
      <c r="J147" s="8" t="s">
        <v>2</v>
      </c>
      <c r="K147" s="8" t="s">
        <v>1246</v>
      </c>
      <c r="L147" s="8">
        <v>1</v>
      </c>
      <c r="M147" s="8">
        <v>1</v>
      </c>
      <c r="N147" s="8" t="s">
        <v>475</v>
      </c>
      <c r="O147" s="8" t="s">
        <v>580</v>
      </c>
      <c r="P147" s="8" t="s">
        <v>581</v>
      </c>
      <c r="Q147" s="8"/>
      <c r="R147" s="15" t="s">
        <v>1247</v>
      </c>
      <c r="S147" s="17" t="s">
        <v>19</v>
      </c>
      <c r="T147" s="8"/>
      <c r="U147" s="15" t="s">
        <v>19</v>
      </c>
      <c r="V147" s="15" t="s">
        <v>1247</v>
      </c>
      <c r="W147" s="17" t="s">
        <v>1248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1249</v>
      </c>
      <c r="AD147" t="s">
        <v>6</v>
      </c>
      <c r="AE147" t="s">
        <v>211</v>
      </c>
      <c r="AF147" t="s">
        <v>87</v>
      </c>
      <c r="AG147" t="s">
        <v>75</v>
      </c>
      <c r="AH147" t="s">
        <v>505</v>
      </c>
    </row>
    <row r="148" ht="14.25" customHeight="1" spans="1:34">
      <c r="A148" s="7" t="s">
        <v>1250</v>
      </c>
      <c r="B148" s="7" t="s">
        <v>1251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77</v>
      </c>
      <c r="H148" s="8" t="s">
        <v>78</v>
      </c>
      <c r="I148" s="8" t="s">
        <v>79</v>
      </c>
      <c r="J148" s="8" t="s">
        <v>2</v>
      </c>
      <c r="K148" s="8" t="s">
        <v>1252</v>
      </c>
      <c r="L148" s="8">
        <v>1</v>
      </c>
      <c r="M148" s="8">
        <v>1</v>
      </c>
      <c r="N148" s="8" t="s">
        <v>94</v>
      </c>
      <c r="O148" s="8" t="s">
        <v>1253</v>
      </c>
      <c r="P148" s="8" t="s">
        <v>1254</v>
      </c>
      <c r="Q148" s="8"/>
      <c r="R148" s="15" t="s">
        <v>1255</v>
      </c>
      <c r="S148" s="17" t="s">
        <v>1255</v>
      </c>
      <c r="T148" s="8" t="s">
        <v>1256</v>
      </c>
      <c r="U148" s="15" t="s">
        <v>19</v>
      </c>
      <c r="V148" s="15" t="s">
        <v>19</v>
      </c>
      <c r="W148" s="17" t="s">
        <v>19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19</v>
      </c>
      <c r="AD148" t="s">
        <v>6</v>
      </c>
      <c r="AE148" t="s">
        <v>86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1257</v>
      </c>
      <c r="B149" s="7" t="s">
        <v>1258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1259</v>
      </c>
      <c r="H149" s="8" t="s">
        <v>1260</v>
      </c>
      <c r="I149" s="8" t="s">
        <v>79</v>
      </c>
      <c r="J149" s="8" t="s">
        <v>2</v>
      </c>
      <c r="K149" s="8" t="s">
        <v>1261</v>
      </c>
      <c r="L149" s="8">
        <v>1</v>
      </c>
      <c r="M149" s="8">
        <v>4</v>
      </c>
      <c r="N149" s="8" t="s">
        <v>1262</v>
      </c>
      <c r="O149" s="8" t="s">
        <v>141</v>
      </c>
      <c r="P149" s="8" t="s">
        <v>581</v>
      </c>
      <c r="Q149" s="8"/>
      <c r="R149" s="15" t="s">
        <v>1263</v>
      </c>
      <c r="S149" s="17" t="s">
        <v>19</v>
      </c>
      <c r="T149" s="8"/>
      <c r="U149" s="15" t="s">
        <v>19</v>
      </c>
      <c r="V149" s="15" t="s">
        <v>1263</v>
      </c>
      <c r="W149" s="17" t="s">
        <v>1264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1265</v>
      </c>
      <c r="AD149" t="s">
        <v>6</v>
      </c>
      <c r="AE149" t="s">
        <v>1266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1267</v>
      </c>
      <c r="B150" s="7" t="s">
        <v>1268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1269</v>
      </c>
      <c r="H150" s="8" t="s">
        <v>1270</v>
      </c>
      <c r="I150" s="8" t="s">
        <v>79</v>
      </c>
      <c r="J150" s="8" t="s">
        <v>2</v>
      </c>
      <c r="K150" s="8" t="s">
        <v>1271</v>
      </c>
      <c r="L150" s="8">
        <v>1</v>
      </c>
      <c r="M150" s="8">
        <v>4</v>
      </c>
      <c r="N150" s="8" t="s">
        <v>1272</v>
      </c>
      <c r="O150" s="8" t="s">
        <v>141</v>
      </c>
      <c r="P150" s="8" t="s">
        <v>581</v>
      </c>
      <c r="Q150" s="8"/>
      <c r="R150" s="15" t="s">
        <v>1273</v>
      </c>
      <c r="S150" s="17" t="s">
        <v>19</v>
      </c>
      <c r="T150" s="8"/>
      <c r="U150" s="15" t="s">
        <v>19</v>
      </c>
      <c r="V150" s="15" t="s">
        <v>1273</v>
      </c>
      <c r="W150" s="17" t="s">
        <v>1274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1275</v>
      </c>
      <c r="AD150" t="s">
        <v>6</v>
      </c>
      <c r="AE150" t="s">
        <v>444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1276</v>
      </c>
      <c r="B151" s="7" t="s">
        <v>1277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438</v>
      </c>
      <c r="H151" s="8" t="s">
        <v>439</v>
      </c>
      <c r="I151" s="8" t="s">
        <v>79</v>
      </c>
      <c r="J151" s="8" t="s">
        <v>2</v>
      </c>
      <c r="K151" s="8" t="s">
        <v>1278</v>
      </c>
      <c r="L151" s="8">
        <v>1</v>
      </c>
      <c r="M151" s="8">
        <v>4</v>
      </c>
      <c r="N151" s="8" t="s">
        <v>1279</v>
      </c>
      <c r="O151" s="8" t="s">
        <v>141</v>
      </c>
      <c r="P151" s="8" t="s">
        <v>581</v>
      </c>
      <c r="Q151" s="8"/>
      <c r="R151" s="15" t="s">
        <v>1280</v>
      </c>
      <c r="S151" s="17" t="s">
        <v>19</v>
      </c>
      <c r="T151" s="8"/>
      <c r="U151" s="15" t="s">
        <v>19</v>
      </c>
      <c r="V151" s="15" t="s">
        <v>1280</v>
      </c>
      <c r="W151" s="17" t="s">
        <v>102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1281</v>
      </c>
      <c r="AD151" t="s">
        <v>6</v>
      </c>
      <c r="AE151" t="s">
        <v>444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1282</v>
      </c>
      <c r="B152" s="7" t="s">
        <v>1283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1284</v>
      </c>
      <c r="H152" s="8" t="s">
        <v>1285</v>
      </c>
      <c r="I152" s="8" t="s">
        <v>79</v>
      </c>
      <c r="J152" s="8" t="s">
        <v>2</v>
      </c>
      <c r="K152" s="8" t="s">
        <v>1286</v>
      </c>
      <c r="L152" s="8">
        <v>2</v>
      </c>
      <c r="M152" s="8">
        <v>2</v>
      </c>
      <c r="N152" s="8" t="s">
        <v>1287</v>
      </c>
      <c r="O152" s="8" t="s">
        <v>81</v>
      </c>
      <c r="P152" s="8" t="s">
        <v>581</v>
      </c>
      <c r="Q152" s="8"/>
      <c r="R152" s="15" t="s">
        <v>1288</v>
      </c>
      <c r="S152" s="17" t="s">
        <v>19</v>
      </c>
      <c r="T152" s="8"/>
      <c r="U152" s="15" t="s">
        <v>19</v>
      </c>
      <c r="V152" s="15" t="s">
        <v>1288</v>
      </c>
      <c r="W152" s="17" t="s">
        <v>1289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1290</v>
      </c>
      <c r="AD152" t="s">
        <v>6</v>
      </c>
      <c r="AE152" t="s">
        <v>354</v>
      </c>
      <c r="AF152" t="s">
        <v>87</v>
      </c>
      <c r="AG152" t="s">
        <v>75</v>
      </c>
      <c r="AH152" t="s">
        <v>397</v>
      </c>
    </row>
    <row r="153" ht="14.25" customHeight="1" spans="1:34">
      <c r="A153" s="7" t="s">
        <v>1291</v>
      </c>
      <c r="B153" s="7" t="s">
        <v>1292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1293</v>
      </c>
      <c r="H153" s="8" t="s">
        <v>1294</v>
      </c>
      <c r="I153" s="8" t="s">
        <v>79</v>
      </c>
      <c r="J153" s="8" t="s">
        <v>2</v>
      </c>
      <c r="K153" s="8" t="s">
        <v>1295</v>
      </c>
      <c r="L153" s="8">
        <v>1</v>
      </c>
      <c r="M153" s="8">
        <v>4</v>
      </c>
      <c r="N153" s="8" t="s">
        <v>1296</v>
      </c>
      <c r="O153" s="8" t="s">
        <v>141</v>
      </c>
      <c r="P153" s="8" t="s">
        <v>581</v>
      </c>
      <c r="Q153" s="8"/>
      <c r="R153" s="15" t="s">
        <v>1297</v>
      </c>
      <c r="S153" s="17" t="s">
        <v>19</v>
      </c>
      <c r="T153" s="8"/>
      <c r="U153" s="15" t="s">
        <v>19</v>
      </c>
      <c r="V153" s="15" t="s">
        <v>1297</v>
      </c>
      <c r="W153" s="17" t="s">
        <v>1298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1299</v>
      </c>
      <c r="AD153" t="s">
        <v>6</v>
      </c>
      <c r="AE153" t="s">
        <v>444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1300</v>
      </c>
      <c r="B154" s="7" t="s">
        <v>1301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1269</v>
      </c>
      <c r="H154" s="8" t="s">
        <v>1270</v>
      </c>
      <c r="I154" s="8" t="s">
        <v>79</v>
      </c>
      <c r="J154" s="8" t="s">
        <v>2</v>
      </c>
      <c r="K154" s="8" t="s">
        <v>1302</v>
      </c>
      <c r="L154" s="8">
        <v>2</v>
      </c>
      <c r="M154" s="8">
        <v>2</v>
      </c>
      <c r="N154" s="8" t="s">
        <v>196</v>
      </c>
      <c r="O154" s="8" t="s">
        <v>81</v>
      </c>
      <c r="P154" s="8" t="s">
        <v>581</v>
      </c>
      <c r="Q154" s="8"/>
      <c r="R154" s="15" t="s">
        <v>1027</v>
      </c>
      <c r="S154" s="17" t="s">
        <v>19</v>
      </c>
      <c r="T154" s="8"/>
      <c r="U154" s="15" t="s">
        <v>19</v>
      </c>
      <c r="V154" s="15" t="s">
        <v>1027</v>
      </c>
      <c r="W154" s="17" t="s">
        <v>1274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1303</v>
      </c>
      <c r="AD154" t="s">
        <v>6</v>
      </c>
      <c r="AE154" t="s">
        <v>444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1304</v>
      </c>
      <c r="B155" s="7" t="s">
        <v>1305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827</v>
      </c>
      <c r="H155" s="8" t="s">
        <v>828</v>
      </c>
      <c r="I155" s="8" t="s">
        <v>79</v>
      </c>
      <c r="J155" s="8" t="s">
        <v>2</v>
      </c>
      <c r="K155" s="8" t="s">
        <v>1306</v>
      </c>
      <c r="L155" s="8">
        <v>1</v>
      </c>
      <c r="M155" s="8">
        <v>3</v>
      </c>
      <c r="N155" s="8" t="s">
        <v>218</v>
      </c>
      <c r="O155" s="8" t="s">
        <v>94</v>
      </c>
      <c r="P155" s="8" t="s">
        <v>581</v>
      </c>
      <c r="Q155" s="8"/>
      <c r="R155" s="15" t="s">
        <v>1307</v>
      </c>
      <c r="S155" s="17" t="s">
        <v>19</v>
      </c>
      <c r="T155" s="8"/>
      <c r="U155" s="15" t="s">
        <v>19</v>
      </c>
      <c r="V155" s="15" t="s">
        <v>1307</v>
      </c>
      <c r="W155" s="17" t="s">
        <v>1308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1309</v>
      </c>
      <c r="AD155" t="s">
        <v>6</v>
      </c>
      <c r="AE155" t="s">
        <v>1310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1311</v>
      </c>
      <c r="B156" s="7" t="s">
        <v>1312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1313</v>
      </c>
      <c r="H156" s="8" t="s">
        <v>1314</v>
      </c>
      <c r="I156" s="8" t="s">
        <v>79</v>
      </c>
      <c r="J156" s="8" t="s">
        <v>2</v>
      </c>
      <c r="K156" s="8" t="s">
        <v>1315</v>
      </c>
      <c r="L156" s="8">
        <v>1</v>
      </c>
      <c r="M156" s="8">
        <v>4</v>
      </c>
      <c r="N156" s="8" t="s">
        <v>255</v>
      </c>
      <c r="O156" s="8" t="s">
        <v>141</v>
      </c>
      <c r="P156" s="8" t="s">
        <v>581</v>
      </c>
      <c r="Q156" s="8"/>
      <c r="R156" s="15" t="s">
        <v>1316</v>
      </c>
      <c r="S156" s="17" t="s">
        <v>19</v>
      </c>
      <c r="T156" s="8"/>
      <c r="U156" s="15" t="s">
        <v>19</v>
      </c>
      <c r="V156" s="15" t="s">
        <v>1316</v>
      </c>
      <c r="W156" s="17" t="s">
        <v>1317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1318</v>
      </c>
      <c r="AD156" t="s">
        <v>6</v>
      </c>
      <c r="AE156" t="s">
        <v>1319</v>
      </c>
      <c r="AF156" t="s">
        <v>87</v>
      </c>
      <c r="AG156" t="s">
        <v>75</v>
      </c>
      <c r="AH156" t="s">
        <v>407</v>
      </c>
    </row>
    <row r="157" ht="14.25" customHeight="1" spans="1:34">
      <c r="A157" s="7" t="s">
        <v>1320</v>
      </c>
      <c r="B157" s="7" t="s">
        <v>1321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438</v>
      </c>
      <c r="H157" s="8" t="s">
        <v>439</v>
      </c>
      <c r="I157" s="8" t="s">
        <v>79</v>
      </c>
      <c r="J157" s="8" t="s">
        <v>2</v>
      </c>
      <c r="K157" s="8" t="s">
        <v>1322</v>
      </c>
      <c r="L157" s="8">
        <v>1</v>
      </c>
      <c r="M157" s="8">
        <v>4</v>
      </c>
      <c r="N157" s="8" t="s">
        <v>255</v>
      </c>
      <c r="O157" s="8" t="s">
        <v>141</v>
      </c>
      <c r="P157" s="8" t="s">
        <v>581</v>
      </c>
      <c r="Q157" s="8"/>
      <c r="R157" s="15" t="s">
        <v>1323</v>
      </c>
      <c r="S157" s="17" t="s">
        <v>19</v>
      </c>
      <c r="T157" s="8"/>
      <c r="U157" s="15" t="s">
        <v>19</v>
      </c>
      <c r="V157" s="15" t="s">
        <v>1323</v>
      </c>
      <c r="W157" s="17" t="s">
        <v>1324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1325</v>
      </c>
      <c r="AD157" t="s">
        <v>6</v>
      </c>
      <c r="AE157" t="s">
        <v>444</v>
      </c>
      <c r="AF157" t="s">
        <v>87</v>
      </c>
      <c r="AG157" t="s">
        <v>75</v>
      </c>
      <c r="AH157" t="s">
        <v>663</v>
      </c>
    </row>
    <row r="158" ht="14.25" customHeight="1" spans="1:34">
      <c r="A158" s="7" t="s">
        <v>1326</v>
      </c>
      <c r="B158" s="7" t="s">
        <v>1327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1328</v>
      </c>
      <c r="H158" s="8" t="s">
        <v>1329</v>
      </c>
      <c r="I158" s="8" t="s">
        <v>79</v>
      </c>
      <c r="J158" s="8" t="s">
        <v>2</v>
      </c>
      <c r="K158" s="8" t="s">
        <v>1330</v>
      </c>
      <c r="L158" s="8">
        <v>1</v>
      </c>
      <c r="M158" s="8">
        <v>2</v>
      </c>
      <c r="N158" s="8" t="s">
        <v>842</v>
      </c>
      <c r="O158" s="8" t="s">
        <v>81</v>
      </c>
      <c r="P158" s="8" t="s">
        <v>581</v>
      </c>
      <c r="Q158" s="8"/>
      <c r="R158" s="15" t="s">
        <v>1331</v>
      </c>
      <c r="S158" s="17" t="s">
        <v>19</v>
      </c>
      <c r="T158" s="8"/>
      <c r="U158" s="15" t="s">
        <v>19</v>
      </c>
      <c r="V158" s="15" t="s">
        <v>1331</v>
      </c>
      <c r="W158" s="17" t="s">
        <v>1332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1333</v>
      </c>
      <c r="AD158" t="s">
        <v>6</v>
      </c>
      <c r="AE158" t="s">
        <v>1334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1335</v>
      </c>
      <c r="B159" s="7" t="s">
        <v>1336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1337</v>
      </c>
      <c r="H159" s="8" t="s">
        <v>1338</v>
      </c>
      <c r="I159" s="8" t="s">
        <v>79</v>
      </c>
      <c r="J159" s="8" t="s">
        <v>2</v>
      </c>
      <c r="K159" s="8" t="s">
        <v>1339</v>
      </c>
      <c r="L159" s="8">
        <v>1</v>
      </c>
      <c r="M159" s="8">
        <v>3</v>
      </c>
      <c r="N159" s="8" t="s">
        <v>111</v>
      </c>
      <c r="O159" s="8" t="s">
        <v>94</v>
      </c>
      <c r="P159" s="8" t="s">
        <v>581</v>
      </c>
      <c r="Q159" s="8"/>
      <c r="R159" s="15" t="s">
        <v>1340</v>
      </c>
      <c r="S159" s="17" t="s">
        <v>19</v>
      </c>
      <c r="T159" s="8"/>
      <c r="U159" s="15" t="s">
        <v>19</v>
      </c>
      <c r="V159" s="15" t="s">
        <v>1340</v>
      </c>
      <c r="W159" s="17" t="s">
        <v>1341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1342</v>
      </c>
      <c r="AD159" t="s">
        <v>6</v>
      </c>
      <c r="AE159" t="s">
        <v>1343</v>
      </c>
      <c r="AF159" t="s">
        <v>87</v>
      </c>
      <c r="AG159" t="s">
        <v>75</v>
      </c>
      <c r="AH159" t="s">
        <v>407</v>
      </c>
    </row>
    <row r="160" ht="14.25" customHeight="1" spans="1:34">
      <c r="A160" s="7" t="s">
        <v>1344</v>
      </c>
      <c r="B160" s="7" t="s">
        <v>1345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1346</v>
      </c>
      <c r="H160" s="8" t="s">
        <v>1347</v>
      </c>
      <c r="I160" s="8" t="s">
        <v>79</v>
      </c>
      <c r="J160" s="8" t="s">
        <v>2</v>
      </c>
      <c r="K160" s="8" t="s">
        <v>1348</v>
      </c>
      <c r="L160" s="8">
        <v>1</v>
      </c>
      <c r="M160" s="8">
        <v>3</v>
      </c>
      <c r="N160" s="8" t="s">
        <v>141</v>
      </c>
      <c r="O160" s="8" t="s">
        <v>94</v>
      </c>
      <c r="P160" s="8" t="s">
        <v>581</v>
      </c>
      <c r="Q160" s="8"/>
      <c r="R160" s="15" t="s">
        <v>1349</v>
      </c>
      <c r="S160" s="17" t="s">
        <v>19</v>
      </c>
      <c r="T160" s="8"/>
      <c r="U160" s="15" t="s">
        <v>19</v>
      </c>
      <c r="V160" s="15" t="s">
        <v>1349</v>
      </c>
      <c r="W160" s="17" t="s">
        <v>1350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1351</v>
      </c>
      <c r="AD160" t="s">
        <v>6</v>
      </c>
      <c r="AE160" t="s">
        <v>1352</v>
      </c>
      <c r="AF160" t="s">
        <v>87</v>
      </c>
      <c r="AG160" t="s">
        <v>75</v>
      </c>
      <c r="AH160" t="s">
        <v>407</v>
      </c>
    </row>
    <row r="161" ht="14.25" customHeight="1" spans="1:34">
      <c r="A161" s="7" t="s">
        <v>1353</v>
      </c>
      <c r="B161" s="7" t="s">
        <v>1354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438</v>
      </c>
      <c r="H161" s="8" t="s">
        <v>439</v>
      </c>
      <c r="I161" s="8" t="s">
        <v>79</v>
      </c>
      <c r="J161" s="8" t="s">
        <v>2</v>
      </c>
      <c r="K161" s="8" t="s">
        <v>1355</v>
      </c>
      <c r="L161" s="8">
        <v>2</v>
      </c>
      <c r="M161" s="8">
        <v>1</v>
      </c>
      <c r="N161" s="8" t="s">
        <v>94</v>
      </c>
      <c r="O161" s="8" t="s">
        <v>580</v>
      </c>
      <c r="P161" s="8" t="s">
        <v>581</v>
      </c>
      <c r="Q161" s="8"/>
      <c r="R161" s="15" t="s">
        <v>1356</v>
      </c>
      <c r="S161" s="17" t="s">
        <v>19</v>
      </c>
      <c r="T161" s="8"/>
      <c r="U161" s="15" t="s">
        <v>19</v>
      </c>
      <c r="V161" s="15" t="s">
        <v>1356</v>
      </c>
      <c r="W161" s="17" t="s">
        <v>1357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1358</v>
      </c>
      <c r="AD161" t="s">
        <v>6</v>
      </c>
      <c r="AE161" t="s">
        <v>444</v>
      </c>
      <c r="AF161" t="s">
        <v>87</v>
      </c>
      <c r="AG161" t="s">
        <v>75</v>
      </c>
      <c r="AH161" t="s">
        <v>340</v>
      </c>
    </row>
    <row r="162" ht="14.25" customHeight="1" spans="1:34">
      <c r="A162" s="7" t="s">
        <v>1359</v>
      </c>
      <c r="B162" s="7" t="s">
        <v>1360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1361</v>
      </c>
      <c r="H162" s="8" t="s">
        <v>1362</v>
      </c>
      <c r="I162" s="8" t="s">
        <v>79</v>
      </c>
      <c r="J162" s="8" t="s">
        <v>2</v>
      </c>
      <c r="K162" s="8" t="s">
        <v>1363</v>
      </c>
      <c r="L162" s="8">
        <v>1</v>
      </c>
      <c r="M162" s="8">
        <v>1</v>
      </c>
      <c r="N162" s="8" t="s">
        <v>81</v>
      </c>
      <c r="O162" s="8" t="s">
        <v>580</v>
      </c>
      <c r="P162" s="8" t="s">
        <v>581</v>
      </c>
      <c r="Q162" s="8"/>
      <c r="R162" s="15" t="s">
        <v>1364</v>
      </c>
      <c r="S162" s="17" t="s">
        <v>19</v>
      </c>
      <c r="T162" s="8"/>
      <c r="U162" s="15" t="s">
        <v>19</v>
      </c>
      <c r="V162" s="15" t="s">
        <v>1364</v>
      </c>
      <c r="W162" s="17" t="s">
        <v>1365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1366</v>
      </c>
      <c r="AD162" t="s">
        <v>6</v>
      </c>
      <c r="AE162" t="s">
        <v>211</v>
      </c>
      <c r="AF162" t="s">
        <v>87</v>
      </c>
      <c r="AG162" t="s">
        <v>75</v>
      </c>
      <c r="AH162" t="s">
        <v>454</v>
      </c>
    </row>
    <row r="163" ht="14.25" customHeight="1" spans="1:34">
      <c r="A163" s="7" t="s">
        <v>1367</v>
      </c>
      <c r="B163" s="7" t="s">
        <v>1368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1369</v>
      </c>
      <c r="H163" s="8" t="s">
        <v>1370</v>
      </c>
      <c r="I163" s="8" t="s">
        <v>79</v>
      </c>
      <c r="J163" s="8" t="s">
        <v>2</v>
      </c>
      <c r="K163" s="8" t="s">
        <v>1371</v>
      </c>
      <c r="L163" s="8">
        <v>1</v>
      </c>
      <c r="M163" s="8">
        <v>2</v>
      </c>
      <c r="N163" s="8" t="s">
        <v>94</v>
      </c>
      <c r="O163" s="8" t="s">
        <v>81</v>
      </c>
      <c r="P163" s="8" t="s">
        <v>581</v>
      </c>
      <c r="Q163" s="8"/>
      <c r="R163" s="15" t="s">
        <v>1372</v>
      </c>
      <c r="S163" s="17" t="s">
        <v>19</v>
      </c>
      <c r="T163" s="8"/>
      <c r="U163" s="15" t="s">
        <v>19</v>
      </c>
      <c r="V163" s="15" t="s">
        <v>1372</v>
      </c>
      <c r="W163" s="17" t="s">
        <v>1373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1374</v>
      </c>
      <c r="AD163" t="s">
        <v>6</v>
      </c>
      <c r="AE163" t="s">
        <v>1375</v>
      </c>
      <c r="AF163" t="s">
        <v>87</v>
      </c>
      <c r="AG163" t="s">
        <v>75</v>
      </c>
      <c r="AH163" t="s">
        <v>524</v>
      </c>
    </row>
    <row r="164" ht="14.25" customHeight="1" spans="1:34">
      <c r="A164" s="7" t="s">
        <v>1376</v>
      </c>
      <c r="B164" s="7" t="s">
        <v>1377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438</v>
      </c>
      <c r="H164" s="8" t="s">
        <v>439</v>
      </c>
      <c r="I164" s="8" t="s">
        <v>79</v>
      </c>
      <c r="J164" s="8" t="s">
        <v>2</v>
      </c>
      <c r="K164" s="8" t="s">
        <v>1378</v>
      </c>
      <c r="L164" s="8">
        <v>1</v>
      </c>
      <c r="M164" s="8">
        <v>1</v>
      </c>
      <c r="N164" s="8" t="s">
        <v>94</v>
      </c>
      <c r="O164" s="8" t="s">
        <v>580</v>
      </c>
      <c r="P164" s="8" t="s">
        <v>581</v>
      </c>
      <c r="Q164" s="8"/>
      <c r="R164" s="15" t="s">
        <v>1379</v>
      </c>
      <c r="S164" s="17" t="s">
        <v>19</v>
      </c>
      <c r="T164" s="8"/>
      <c r="U164" s="15" t="s">
        <v>19</v>
      </c>
      <c r="V164" s="15" t="s">
        <v>1379</v>
      </c>
      <c r="W164" s="17" t="s">
        <v>407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1380</v>
      </c>
      <c r="AD164" t="s">
        <v>6</v>
      </c>
      <c r="AE164" t="s">
        <v>924</v>
      </c>
      <c r="AF164" t="s">
        <v>87</v>
      </c>
      <c r="AG164" t="s">
        <v>75</v>
      </c>
      <c r="AH164" t="s">
        <v>397</v>
      </c>
    </row>
    <row r="165" ht="14.25" customHeight="1" spans="1:34">
      <c r="A165" s="7" t="s">
        <v>1381</v>
      </c>
      <c r="B165" s="7" t="s">
        <v>1382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1383</v>
      </c>
      <c r="H165" s="8" t="s">
        <v>1384</v>
      </c>
      <c r="I165" s="8" t="s">
        <v>79</v>
      </c>
      <c r="J165" s="8" t="s">
        <v>2</v>
      </c>
      <c r="K165" s="8" t="s">
        <v>1385</v>
      </c>
      <c r="L165" s="8">
        <v>1</v>
      </c>
      <c r="M165" s="8">
        <v>2</v>
      </c>
      <c r="N165" s="8" t="s">
        <v>81</v>
      </c>
      <c r="O165" s="8" t="s">
        <v>81</v>
      </c>
      <c r="P165" s="8" t="s">
        <v>581</v>
      </c>
      <c r="Q165" s="8"/>
      <c r="R165" s="15" t="s">
        <v>1386</v>
      </c>
      <c r="S165" s="17" t="s">
        <v>19</v>
      </c>
      <c r="T165" s="8"/>
      <c r="U165" s="15" t="s">
        <v>19</v>
      </c>
      <c r="V165" s="15" t="s">
        <v>1386</v>
      </c>
      <c r="W165" s="17" t="s">
        <v>1387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1388</v>
      </c>
      <c r="AD165" t="s">
        <v>6</v>
      </c>
      <c r="AE165" t="s">
        <v>1389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1390</v>
      </c>
      <c r="B166" s="7" t="s">
        <v>1391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1392</v>
      </c>
      <c r="H166" s="8" t="s">
        <v>1393</v>
      </c>
      <c r="I166" s="8" t="s">
        <v>79</v>
      </c>
      <c r="J166" s="8" t="s">
        <v>2</v>
      </c>
      <c r="K166" s="8" t="s">
        <v>1394</v>
      </c>
      <c r="L166" s="8">
        <v>1</v>
      </c>
      <c r="M166" s="8">
        <v>1</v>
      </c>
      <c r="N166" s="8" t="s">
        <v>580</v>
      </c>
      <c r="O166" s="8" t="s">
        <v>580</v>
      </c>
      <c r="P166" s="8" t="s">
        <v>581</v>
      </c>
      <c r="Q166" s="8"/>
      <c r="R166" s="15" t="s">
        <v>1395</v>
      </c>
      <c r="S166" s="17" t="s">
        <v>19</v>
      </c>
      <c r="T166" s="8"/>
      <c r="U166" s="15" t="s">
        <v>19</v>
      </c>
      <c r="V166" s="15" t="s">
        <v>1395</v>
      </c>
      <c r="W166" s="17" t="s">
        <v>1396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1397</v>
      </c>
      <c r="AD166" t="s">
        <v>6</v>
      </c>
      <c r="AE166" t="s">
        <v>574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1398</v>
      </c>
      <c r="B167" s="7" t="s">
        <v>1399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1400</v>
      </c>
      <c r="H167" s="8" t="s">
        <v>1401</v>
      </c>
      <c r="I167" s="8" t="s">
        <v>79</v>
      </c>
      <c r="J167" s="8" t="s">
        <v>2</v>
      </c>
      <c r="K167" s="8" t="s">
        <v>1402</v>
      </c>
      <c r="L167" s="8">
        <v>1</v>
      </c>
      <c r="M167" s="8">
        <v>1</v>
      </c>
      <c r="N167" s="8" t="s">
        <v>580</v>
      </c>
      <c r="O167" s="8" t="s">
        <v>580</v>
      </c>
      <c r="P167" s="8" t="s">
        <v>581</v>
      </c>
      <c r="Q167" s="8"/>
      <c r="R167" s="15" t="s">
        <v>1403</v>
      </c>
      <c r="S167" s="17" t="s">
        <v>19</v>
      </c>
      <c r="T167" s="8"/>
      <c r="U167" s="15" t="s">
        <v>19</v>
      </c>
      <c r="V167" s="15" t="s">
        <v>1403</v>
      </c>
      <c r="W167" s="17" t="s">
        <v>1404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1405</v>
      </c>
      <c r="AD167" t="s">
        <v>6</v>
      </c>
      <c r="AE167" t="s">
        <v>1406</v>
      </c>
      <c r="AF167" t="s">
        <v>87</v>
      </c>
      <c r="AG167" t="s">
        <v>75</v>
      </c>
      <c r="AH167" t="s">
        <v>505</v>
      </c>
    </row>
    <row r="168" ht="14.25" customHeight="1" spans="1:34">
      <c r="A168" s="7" t="s">
        <v>1407</v>
      </c>
      <c r="B168" s="7" t="s">
        <v>1408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1409</v>
      </c>
      <c r="H168" s="8" t="s">
        <v>1410</v>
      </c>
      <c r="I168" s="8" t="s">
        <v>79</v>
      </c>
      <c r="J168" s="8" t="s">
        <v>2</v>
      </c>
      <c r="K168" s="8" t="s">
        <v>1411</v>
      </c>
      <c r="L168" s="8">
        <v>1</v>
      </c>
      <c r="M168" s="8">
        <v>2</v>
      </c>
      <c r="N168" s="8" t="s">
        <v>580</v>
      </c>
      <c r="O168" s="8" t="s">
        <v>581</v>
      </c>
      <c r="P168" s="8" t="s">
        <v>1412</v>
      </c>
      <c r="Q168" s="8"/>
      <c r="R168" s="15" t="s">
        <v>1413</v>
      </c>
      <c r="S168" s="17" t="s">
        <v>1413</v>
      </c>
      <c r="T168" s="8" t="s">
        <v>1414</v>
      </c>
      <c r="U168" s="15" t="s">
        <v>19</v>
      </c>
      <c r="V168" s="15" t="s">
        <v>19</v>
      </c>
      <c r="W168" s="17" t="s">
        <v>19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19</v>
      </c>
      <c r="AD168" t="s">
        <v>6</v>
      </c>
      <c r="AE168" t="s">
        <v>1415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1416</v>
      </c>
      <c r="B169" s="7" t="s">
        <v>1417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1418</v>
      </c>
      <c r="H169" s="8" t="s">
        <v>1419</v>
      </c>
      <c r="I169" s="8" t="s">
        <v>79</v>
      </c>
      <c r="J169" s="8" t="s">
        <v>2</v>
      </c>
      <c r="K169" s="8" t="s">
        <v>1420</v>
      </c>
      <c r="L169" s="8">
        <v>1</v>
      </c>
      <c r="M169" s="8">
        <v>1</v>
      </c>
      <c r="N169" s="8" t="s">
        <v>581</v>
      </c>
      <c r="O169" s="8" t="s">
        <v>1421</v>
      </c>
      <c r="P169" s="8" t="s">
        <v>1422</v>
      </c>
      <c r="Q169" s="8"/>
      <c r="R169" s="15" t="s">
        <v>1423</v>
      </c>
      <c r="S169" s="17" t="s">
        <v>1423</v>
      </c>
      <c r="T169" s="8" t="s">
        <v>1424</v>
      </c>
      <c r="U169" s="15" t="s">
        <v>19</v>
      </c>
      <c r="V169" s="15" t="s">
        <v>19</v>
      </c>
      <c r="W169" s="17" t="s">
        <v>19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19</v>
      </c>
      <c r="AD169" t="s">
        <v>6</v>
      </c>
      <c r="AE169" t="s">
        <v>1425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1426</v>
      </c>
      <c r="B170" s="7" t="s">
        <v>1427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1418</v>
      </c>
      <c r="H170" s="8" t="s">
        <v>1419</v>
      </c>
      <c r="I170" s="8" t="s">
        <v>79</v>
      </c>
      <c r="J170" s="8" t="s">
        <v>2</v>
      </c>
      <c r="K170" s="8" t="s">
        <v>1420</v>
      </c>
      <c r="L170" s="8">
        <v>1</v>
      </c>
      <c r="M170" s="8">
        <v>1</v>
      </c>
      <c r="N170" s="8" t="s">
        <v>581</v>
      </c>
      <c r="O170" s="8" t="s">
        <v>1421</v>
      </c>
      <c r="P170" s="8" t="s">
        <v>1422</v>
      </c>
      <c r="Q170" s="8"/>
      <c r="R170" s="15" t="s">
        <v>1423</v>
      </c>
      <c r="S170" s="17" t="s">
        <v>1423</v>
      </c>
      <c r="T170" s="8" t="s">
        <v>1428</v>
      </c>
      <c r="U170" s="15" t="s">
        <v>19</v>
      </c>
      <c r="V170" s="15" t="s">
        <v>19</v>
      </c>
      <c r="W170" s="17" t="s">
        <v>19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19</v>
      </c>
      <c r="AD170" t="s">
        <v>6</v>
      </c>
      <c r="AE170" t="s">
        <v>1425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1429</v>
      </c>
      <c r="B171" s="7" t="s">
        <v>1430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692</v>
      </c>
      <c r="H171" s="8" t="s">
        <v>693</v>
      </c>
      <c r="I171" s="8" t="s">
        <v>79</v>
      </c>
      <c r="J171" s="8" t="s">
        <v>2</v>
      </c>
      <c r="K171" s="8" t="s">
        <v>1431</v>
      </c>
      <c r="L171" s="8">
        <v>1</v>
      </c>
      <c r="M171" s="8">
        <v>2</v>
      </c>
      <c r="N171" s="8" t="s">
        <v>131</v>
      </c>
      <c r="O171" s="8" t="s">
        <v>571</v>
      </c>
      <c r="P171" s="8" t="s">
        <v>1002</v>
      </c>
      <c r="Q171" s="8"/>
      <c r="R171" s="15" t="s">
        <v>1432</v>
      </c>
      <c r="S171" s="17" t="s">
        <v>1432</v>
      </c>
      <c r="T171" s="8" t="s">
        <v>1433</v>
      </c>
      <c r="U171" s="15" t="s">
        <v>19</v>
      </c>
      <c r="V171" s="15" t="s">
        <v>19</v>
      </c>
      <c r="W171" s="17" t="s">
        <v>19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19</v>
      </c>
      <c r="AD171" t="s">
        <v>6</v>
      </c>
      <c r="AE171" t="s">
        <v>1434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1435</v>
      </c>
      <c r="B172" s="7" t="s">
        <v>1436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567</v>
      </c>
      <c r="H172" s="8" t="s">
        <v>568</v>
      </c>
      <c r="I172" s="8" t="s">
        <v>79</v>
      </c>
      <c r="J172" s="8" t="s">
        <v>2</v>
      </c>
      <c r="K172" s="8" t="s">
        <v>1437</v>
      </c>
      <c r="L172" s="8">
        <v>1</v>
      </c>
      <c r="M172" s="8">
        <v>1</v>
      </c>
      <c r="N172" s="8" t="s">
        <v>141</v>
      </c>
      <c r="O172" s="8" t="s">
        <v>1438</v>
      </c>
      <c r="P172" s="8" t="s">
        <v>1412</v>
      </c>
      <c r="Q172" s="8"/>
      <c r="R172" s="15" t="s">
        <v>1439</v>
      </c>
      <c r="S172" s="17" t="s">
        <v>1439</v>
      </c>
      <c r="T172" s="8" t="s">
        <v>1440</v>
      </c>
      <c r="U172" s="15" t="s">
        <v>19</v>
      </c>
      <c r="V172" s="15" t="s">
        <v>19</v>
      </c>
      <c r="W172" s="17" t="s">
        <v>19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19</v>
      </c>
      <c r="AD172" t="s">
        <v>6</v>
      </c>
      <c r="AE172" t="s">
        <v>1441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1442</v>
      </c>
      <c r="B173" s="7" t="s">
        <v>1443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173</v>
      </c>
      <c r="H173" s="8" t="s">
        <v>174</v>
      </c>
      <c r="I173" s="8" t="s">
        <v>79</v>
      </c>
      <c r="J173" s="8" t="s">
        <v>2</v>
      </c>
      <c r="K173" s="8" t="s">
        <v>1444</v>
      </c>
      <c r="L173" s="8">
        <v>1</v>
      </c>
      <c r="M173" s="8">
        <v>2</v>
      </c>
      <c r="N173" s="8" t="s">
        <v>581</v>
      </c>
      <c r="O173" s="8" t="s">
        <v>1421</v>
      </c>
      <c r="P173" s="8" t="s">
        <v>1016</v>
      </c>
      <c r="Q173" s="8"/>
      <c r="R173" s="15" t="s">
        <v>1445</v>
      </c>
      <c r="S173" s="17" t="s">
        <v>1445</v>
      </c>
      <c r="T173" s="8" t="s">
        <v>1446</v>
      </c>
      <c r="U173" s="15" t="s">
        <v>19</v>
      </c>
      <c r="V173" s="15" t="s">
        <v>19</v>
      </c>
      <c r="W173" s="17" t="s">
        <v>19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19</v>
      </c>
      <c r="AD173" t="s">
        <v>6</v>
      </c>
      <c r="AE173" t="s">
        <v>1447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1448</v>
      </c>
      <c r="B174" s="7" t="s">
        <v>1449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1450</v>
      </c>
      <c r="H174" s="8" t="s">
        <v>1451</v>
      </c>
      <c r="I174" s="8" t="s">
        <v>79</v>
      </c>
      <c r="J174" s="8" t="s">
        <v>2</v>
      </c>
      <c r="K174" s="8" t="s">
        <v>1452</v>
      </c>
      <c r="L174" s="8">
        <v>1</v>
      </c>
      <c r="M174" s="8">
        <v>3</v>
      </c>
      <c r="N174" s="8" t="s">
        <v>581</v>
      </c>
      <c r="O174" s="8" t="s">
        <v>1017</v>
      </c>
      <c r="P174" s="8" t="s">
        <v>1033</v>
      </c>
      <c r="Q174" s="8"/>
      <c r="R174" s="15" t="s">
        <v>1453</v>
      </c>
      <c r="S174" s="17" t="s">
        <v>1453</v>
      </c>
      <c r="T174" s="8" t="s">
        <v>1454</v>
      </c>
      <c r="U174" s="15" t="s">
        <v>19</v>
      </c>
      <c r="V174" s="15" t="s">
        <v>19</v>
      </c>
      <c r="W174" s="17" t="s">
        <v>19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19</v>
      </c>
      <c r="AD174" t="s">
        <v>6</v>
      </c>
      <c r="AE174" t="s">
        <v>1455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1456</v>
      </c>
      <c r="B175" s="7" t="s">
        <v>1457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1458</v>
      </c>
      <c r="H175" s="8" t="s">
        <v>1459</v>
      </c>
      <c r="I175" s="8" t="s">
        <v>79</v>
      </c>
      <c r="J175" s="8" t="s">
        <v>2</v>
      </c>
      <c r="K175" s="8" t="s">
        <v>1460</v>
      </c>
      <c r="L175" s="8">
        <v>1</v>
      </c>
      <c r="M175" s="8">
        <v>2</v>
      </c>
      <c r="N175" s="8" t="s">
        <v>315</v>
      </c>
      <c r="O175" s="8" t="s">
        <v>993</v>
      </c>
      <c r="P175" s="8" t="s">
        <v>1026</v>
      </c>
      <c r="Q175" s="8"/>
      <c r="R175" s="15" t="s">
        <v>1461</v>
      </c>
      <c r="S175" s="17" t="s">
        <v>1461</v>
      </c>
      <c r="T175" s="8" t="s">
        <v>1462</v>
      </c>
      <c r="U175" s="15" t="s">
        <v>19</v>
      </c>
      <c r="V175" s="15" t="s">
        <v>19</v>
      </c>
      <c r="W175" s="17" t="s">
        <v>19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19</v>
      </c>
      <c r="AD175" t="s">
        <v>6</v>
      </c>
      <c r="AE175" t="s">
        <v>778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1463</v>
      </c>
      <c r="B176" s="7" t="s">
        <v>1464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567</v>
      </c>
      <c r="H176" s="8" t="s">
        <v>568</v>
      </c>
      <c r="I176" s="8" t="s">
        <v>79</v>
      </c>
      <c r="J176" s="8" t="s">
        <v>2</v>
      </c>
      <c r="K176" s="8" t="s">
        <v>1465</v>
      </c>
      <c r="L176" s="8">
        <v>1</v>
      </c>
      <c r="M176" s="8">
        <v>3</v>
      </c>
      <c r="N176" s="8" t="s">
        <v>581</v>
      </c>
      <c r="O176" s="8" t="s">
        <v>1421</v>
      </c>
      <c r="P176" s="8" t="s">
        <v>1017</v>
      </c>
      <c r="Q176" s="8"/>
      <c r="R176" s="15" t="s">
        <v>1466</v>
      </c>
      <c r="S176" s="17" t="s">
        <v>1466</v>
      </c>
      <c r="T176" s="8" t="s">
        <v>1467</v>
      </c>
      <c r="U176" s="15" t="s">
        <v>19</v>
      </c>
      <c r="V176" s="15" t="s">
        <v>19</v>
      </c>
      <c r="W176" s="17" t="s">
        <v>19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19</v>
      </c>
      <c r="AD176" t="s">
        <v>6</v>
      </c>
      <c r="AE176" t="s">
        <v>574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1468</v>
      </c>
      <c r="B177" s="7" t="s">
        <v>1469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1470</v>
      </c>
      <c r="H177" s="8" t="s">
        <v>1471</v>
      </c>
      <c r="I177" s="8" t="s">
        <v>79</v>
      </c>
      <c r="J177" s="8" t="s">
        <v>2</v>
      </c>
      <c r="K177" s="8" t="s">
        <v>1472</v>
      </c>
      <c r="L177" s="8">
        <v>1</v>
      </c>
      <c r="M177" s="8">
        <v>4</v>
      </c>
      <c r="N177" s="8" t="s">
        <v>1473</v>
      </c>
      <c r="O177" s="8" t="s">
        <v>570</v>
      </c>
      <c r="P177" s="8" t="s">
        <v>1474</v>
      </c>
      <c r="Q177" s="8"/>
      <c r="R177" s="15" t="s">
        <v>1475</v>
      </c>
      <c r="S177" s="17" t="s">
        <v>1475</v>
      </c>
      <c r="T177" s="8" t="s">
        <v>1476</v>
      </c>
      <c r="U177" s="15" t="s">
        <v>19</v>
      </c>
      <c r="V177" s="15" t="s">
        <v>19</v>
      </c>
      <c r="W177" s="17" t="s">
        <v>19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19</v>
      </c>
      <c r="AD177" t="s">
        <v>6</v>
      </c>
      <c r="AE177" t="s">
        <v>1477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1478</v>
      </c>
      <c r="B178" s="7" t="s">
        <v>1479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77</v>
      </c>
      <c r="H178" s="8" t="s">
        <v>78</v>
      </c>
      <c r="I178" s="8" t="s">
        <v>79</v>
      </c>
      <c r="J178" s="8" t="s">
        <v>2</v>
      </c>
      <c r="K178" s="8" t="s">
        <v>1480</v>
      </c>
      <c r="L178" s="8">
        <v>1</v>
      </c>
      <c r="M178" s="8">
        <v>2</v>
      </c>
      <c r="N178" s="8" t="s">
        <v>1438</v>
      </c>
      <c r="O178" s="8" t="s">
        <v>1481</v>
      </c>
      <c r="P178" s="8" t="s">
        <v>1482</v>
      </c>
      <c r="Q178" s="8"/>
      <c r="R178" s="15" t="s">
        <v>1483</v>
      </c>
      <c r="S178" s="17" t="s">
        <v>1483</v>
      </c>
      <c r="T178" s="8" t="s">
        <v>1484</v>
      </c>
      <c r="U178" s="15" t="s">
        <v>19</v>
      </c>
      <c r="V178" s="15" t="s">
        <v>19</v>
      </c>
      <c r="W178" s="17" t="s">
        <v>19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19</v>
      </c>
      <c r="AD178" t="s">
        <v>6</v>
      </c>
      <c r="AE178" t="s">
        <v>86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1485</v>
      </c>
      <c r="B179" s="7" t="s">
        <v>1486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77</v>
      </c>
      <c r="H179" s="8" t="s">
        <v>78</v>
      </c>
      <c r="I179" s="8" t="s">
        <v>79</v>
      </c>
      <c r="J179" s="8" t="s">
        <v>2</v>
      </c>
      <c r="K179" s="8" t="s">
        <v>1480</v>
      </c>
      <c r="L179" s="8">
        <v>1</v>
      </c>
      <c r="M179" s="8">
        <v>2</v>
      </c>
      <c r="N179" s="8" t="s">
        <v>1438</v>
      </c>
      <c r="O179" s="8" t="s">
        <v>1481</v>
      </c>
      <c r="P179" s="8" t="s">
        <v>1482</v>
      </c>
      <c r="Q179" s="8"/>
      <c r="R179" s="15" t="s">
        <v>1483</v>
      </c>
      <c r="S179" s="17" t="s">
        <v>1483</v>
      </c>
      <c r="T179" s="8" t="s">
        <v>1487</v>
      </c>
      <c r="U179" s="15" t="s">
        <v>19</v>
      </c>
      <c r="V179" s="15" t="s">
        <v>19</v>
      </c>
      <c r="W179" s="17" t="s">
        <v>19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19</v>
      </c>
      <c r="AD179" t="s">
        <v>6</v>
      </c>
      <c r="AE179" t="s">
        <v>86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1488</v>
      </c>
      <c r="B180" s="7" t="s">
        <v>1489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1490</v>
      </c>
      <c r="H180" s="8" t="s">
        <v>1491</v>
      </c>
      <c r="I180" s="8" t="s">
        <v>79</v>
      </c>
      <c r="J180" s="8" t="s">
        <v>2</v>
      </c>
      <c r="K180" s="8" t="s">
        <v>1492</v>
      </c>
      <c r="L180" s="8">
        <v>1</v>
      </c>
      <c r="M180" s="8">
        <v>3</v>
      </c>
      <c r="N180" s="8" t="s">
        <v>196</v>
      </c>
      <c r="O180" s="8" t="s">
        <v>81</v>
      </c>
      <c r="P180" s="8" t="s">
        <v>1438</v>
      </c>
      <c r="Q180" s="8"/>
      <c r="R180" s="15" t="s">
        <v>1493</v>
      </c>
      <c r="S180" s="17" t="s">
        <v>19</v>
      </c>
      <c r="T180" s="8"/>
      <c r="U180" s="15" t="s">
        <v>19</v>
      </c>
      <c r="V180" s="15" t="s">
        <v>1493</v>
      </c>
      <c r="W180" s="17" t="s">
        <v>1494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1495</v>
      </c>
      <c r="AD180" t="s">
        <v>6</v>
      </c>
      <c r="AE180" t="s">
        <v>1496</v>
      </c>
      <c r="AF180" t="s">
        <v>87</v>
      </c>
      <c r="AG180" t="s">
        <v>75</v>
      </c>
      <c r="AH180" t="s">
        <v>340</v>
      </c>
    </row>
    <row r="181" ht="14.25" customHeight="1" spans="1:34">
      <c r="A181" s="7" t="s">
        <v>1497</v>
      </c>
      <c r="B181" s="7" t="s">
        <v>1498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1499</v>
      </c>
      <c r="H181" s="8" t="s">
        <v>1500</v>
      </c>
      <c r="I181" s="8" t="s">
        <v>79</v>
      </c>
      <c r="J181" s="8" t="s">
        <v>2</v>
      </c>
      <c r="K181" s="8" t="s">
        <v>1501</v>
      </c>
      <c r="L181" s="8">
        <v>1</v>
      </c>
      <c r="M181" s="8">
        <v>1</v>
      </c>
      <c r="N181" s="8" t="s">
        <v>580</v>
      </c>
      <c r="O181" s="8" t="s">
        <v>581</v>
      </c>
      <c r="P181" s="8" t="s">
        <v>1438</v>
      </c>
      <c r="Q181" s="8"/>
      <c r="R181" s="15" t="s">
        <v>1502</v>
      </c>
      <c r="S181" s="17" t="s">
        <v>19</v>
      </c>
      <c r="T181" s="8"/>
      <c r="U181" s="15" t="s">
        <v>19</v>
      </c>
      <c r="V181" s="15" t="s">
        <v>1502</v>
      </c>
      <c r="W181" s="17" t="s">
        <v>1503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1504</v>
      </c>
      <c r="AD181" t="s">
        <v>6</v>
      </c>
      <c r="AE181" t="s">
        <v>1505</v>
      </c>
      <c r="AF181" t="s">
        <v>87</v>
      </c>
      <c r="AG181" t="s">
        <v>75</v>
      </c>
      <c r="AH181" t="s">
        <v>706</v>
      </c>
    </row>
    <row r="182" ht="14.25" customHeight="1" spans="1:34">
      <c r="A182" s="7" t="s">
        <v>1506</v>
      </c>
      <c r="B182" s="7" t="s">
        <v>1507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1508</v>
      </c>
      <c r="H182" s="8" t="s">
        <v>1509</v>
      </c>
      <c r="I182" s="8" t="s">
        <v>79</v>
      </c>
      <c r="J182" s="8" t="s">
        <v>2</v>
      </c>
      <c r="K182" s="8" t="s">
        <v>1510</v>
      </c>
      <c r="L182" s="8">
        <v>1</v>
      </c>
      <c r="M182" s="8">
        <v>2</v>
      </c>
      <c r="N182" s="8" t="s">
        <v>1511</v>
      </c>
      <c r="O182" s="8" t="s">
        <v>580</v>
      </c>
      <c r="P182" s="8" t="s">
        <v>1438</v>
      </c>
      <c r="Q182" s="8"/>
      <c r="R182" s="15" t="s">
        <v>1512</v>
      </c>
      <c r="S182" s="17" t="s">
        <v>19</v>
      </c>
      <c r="T182" s="8"/>
      <c r="U182" s="15" t="s">
        <v>19</v>
      </c>
      <c r="V182" s="15" t="s">
        <v>1512</v>
      </c>
      <c r="W182" s="17" t="s">
        <v>1513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910</v>
      </c>
      <c r="AD182" t="s">
        <v>6</v>
      </c>
      <c r="AE182" t="s">
        <v>1514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1515</v>
      </c>
      <c r="B183" s="7" t="s">
        <v>1516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567</v>
      </c>
      <c r="H183" s="8" t="s">
        <v>568</v>
      </c>
      <c r="I183" s="8" t="s">
        <v>79</v>
      </c>
      <c r="J183" s="8" t="s">
        <v>2</v>
      </c>
      <c r="K183" s="8" t="s">
        <v>1517</v>
      </c>
      <c r="L183" s="8">
        <v>1</v>
      </c>
      <c r="M183" s="8">
        <v>2</v>
      </c>
      <c r="N183" s="8" t="s">
        <v>176</v>
      </c>
      <c r="O183" s="8" t="s">
        <v>580</v>
      </c>
      <c r="P183" s="8" t="s">
        <v>1438</v>
      </c>
      <c r="Q183" s="8"/>
      <c r="R183" s="15" t="s">
        <v>1518</v>
      </c>
      <c r="S183" s="17" t="s">
        <v>19</v>
      </c>
      <c r="T183" s="8"/>
      <c r="U183" s="15" t="s">
        <v>19</v>
      </c>
      <c r="V183" s="15" t="s">
        <v>1518</v>
      </c>
      <c r="W183" s="17" t="s">
        <v>1519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1520</v>
      </c>
      <c r="AD183" t="s">
        <v>6</v>
      </c>
      <c r="AE183" t="s">
        <v>1521</v>
      </c>
      <c r="AF183" t="s">
        <v>87</v>
      </c>
      <c r="AG183" t="s">
        <v>75</v>
      </c>
      <c r="AH183" t="s">
        <v>663</v>
      </c>
    </row>
    <row r="184" ht="14.25" customHeight="1" spans="1:34">
      <c r="A184" s="7" t="s">
        <v>1522</v>
      </c>
      <c r="B184" s="7" t="s">
        <v>1523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1524</v>
      </c>
      <c r="H184" s="8" t="s">
        <v>1525</v>
      </c>
      <c r="I184" s="8" t="s">
        <v>79</v>
      </c>
      <c r="J184" s="8" t="s">
        <v>2</v>
      </c>
      <c r="K184" s="8" t="s">
        <v>1526</v>
      </c>
      <c r="L184" s="8">
        <v>1</v>
      </c>
      <c r="M184" s="8">
        <v>4</v>
      </c>
      <c r="N184" s="8" t="s">
        <v>842</v>
      </c>
      <c r="O184" s="8" t="s">
        <v>94</v>
      </c>
      <c r="P184" s="8" t="s">
        <v>1438</v>
      </c>
      <c r="Q184" s="8"/>
      <c r="R184" s="15" t="s">
        <v>1527</v>
      </c>
      <c r="S184" s="17" t="s">
        <v>19</v>
      </c>
      <c r="T184" s="8"/>
      <c r="U184" s="15" t="s">
        <v>19</v>
      </c>
      <c r="V184" s="15" t="s">
        <v>1527</v>
      </c>
      <c r="W184" s="17" t="s">
        <v>1528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1529</v>
      </c>
      <c r="AD184" t="s">
        <v>6</v>
      </c>
      <c r="AE184" t="s">
        <v>1530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1531</v>
      </c>
      <c r="B185" s="7" t="s">
        <v>1532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1533</v>
      </c>
      <c r="H185" s="8" t="s">
        <v>1534</v>
      </c>
      <c r="I185" s="8" t="s">
        <v>79</v>
      </c>
      <c r="J185" s="8" t="s">
        <v>2</v>
      </c>
      <c r="K185" s="8" t="s">
        <v>1535</v>
      </c>
      <c r="L185" s="8">
        <v>1</v>
      </c>
      <c r="M185" s="8">
        <v>3</v>
      </c>
      <c r="N185" s="8" t="s">
        <v>1536</v>
      </c>
      <c r="O185" s="8" t="s">
        <v>81</v>
      </c>
      <c r="P185" s="8" t="s">
        <v>1438</v>
      </c>
      <c r="Q185" s="8"/>
      <c r="R185" s="15" t="s">
        <v>1537</v>
      </c>
      <c r="S185" s="17" t="s">
        <v>19</v>
      </c>
      <c r="T185" s="8"/>
      <c r="U185" s="15" t="s">
        <v>19</v>
      </c>
      <c r="V185" s="15" t="s">
        <v>1537</v>
      </c>
      <c r="W185" s="17" t="s">
        <v>1538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1539</v>
      </c>
      <c r="AD185" t="s">
        <v>6</v>
      </c>
      <c r="AE185" t="s">
        <v>1540</v>
      </c>
      <c r="AF185" t="s">
        <v>87</v>
      </c>
      <c r="AG185" t="s">
        <v>75</v>
      </c>
      <c r="AH185" t="s">
        <v>758</v>
      </c>
    </row>
    <row r="186" ht="14.25" customHeight="1" spans="1:34">
      <c r="A186" s="7" t="s">
        <v>1541</v>
      </c>
      <c r="B186" s="7" t="s">
        <v>1542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744</v>
      </c>
      <c r="H186" s="8" t="s">
        <v>745</v>
      </c>
      <c r="I186" s="8" t="s">
        <v>79</v>
      </c>
      <c r="J186" s="8" t="s">
        <v>2</v>
      </c>
      <c r="K186" s="8" t="s">
        <v>1543</v>
      </c>
      <c r="L186" s="8">
        <v>1</v>
      </c>
      <c r="M186" s="8">
        <v>2</v>
      </c>
      <c r="N186" s="8" t="s">
        <v>226</v>
      </c>
      <c r="O186" s="8" t="s">
        <v>580</v>
      </c>
      <c r="P186" s="8" t="s">
        <v>1438</v>
      </c>
      <c r="Q186" s="8"/>
      <c r="R186" s="15" t="s">
        <v>1544</v>
      </c>
      <c r="S186" s="17" t="s">
        <v>19</v>
      </c>
      <c r="T186" s="8"/>
      <c r="U186" s="15" t="s">
        <v>19</v>
      </c>
      <c r="V186" s="15" t="s">
        <v>1544</v>
      </c>
      <c r="W186" s="17" t="s">
        <v>696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769</v>
      </c>
      <c r="AD186" t="s">
        <v>6</v>
      </c>
      <c r="AE186" t="s">
        <v>749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1545</v>
      </c>
      <c r="B187" s="7" t="s">
        <v>1546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183</v>
      </c>
      <c r="H187" s="8" t="s">
        <v>184</v>
      </c>
      <c r="I187" s="8" t="s">
        <v>79</v>
      </c>
      <c r="J187" s="8" t="s">
        <v>2</v>
      </c>
      <c r="K187" s="8" t="s">
        <v>1547</v>
      </c>
      <c r="L187" s="8">
        <v>1</v>
      </c>
      <c r="M187" s="8">
        <v>3</v>
      </c>
      <c r="N187" s="8" t="s">
        <v>475</v>
      </c>
      <c r="O187" s="8" t="s">
        <v>81</v>
      </c>
      <c r="P187" s="8" t="s">
        <v>1438</v>
      </c>
      <c r="Q187" s="8"/>
      <c r="R187" s="15" t="s">
        <v>1548</v>
      </c>
      <c r="S187" s="17" t="s">
        <v>19</v>
      </c>
      <c r="T187" s="8"/>
      <c r="U187" s="15" t="s">
        <v>19</v>
      </c>
      <c r="V187" s="15" t="s">
        <v>1548</v>
      </c>
      <c r="W187" s="17" t="s">
        <v>1549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1550</v>
      </c>
      <c r="AD187" t="s">
        <v>6</v>
      </c>
      <c r="AE187" t="s">
        <v>354</v>
      </c>
      <c r="AF187" t="s">
        <v>87</v>
      </c>
      <c r="AG187" t="s">
        <v>75</v>
      </c>
      <c r="AH187" t="s">
        <v>1551</v>
      </c>
    </row>
    <row r="188" ht="14.25" customHeight="1" spans="1:34">
      <c r="A188" s="7" t="s">
        <v>1552</v>
      </c>
      <c r="B188" s="7" t="s">
        <v>1553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1554</v>
      </c>
      <c r="H188" s="8" t="s">
        <v>1555</v>
      </c>
      <c r="I188" s="8" t="s">
        <v>79</v>
      </c>
      <c r="J188" s="8" t="s">
        <v>2</v>
      </c>
      <c r="K188" s="8" t="s">
        <v>1556</v>
      </c>
      <c r="L188" s="8">
        <v>2</v>
      </c>
      <c r="M188" s="8">
        <v>2</v>
      </c>
      <c r="N188" s="8" t="s">
        <v>256</v>
      </c>
      <c r="O188" s="8" t="s">
        <v>580</v>
      </c>
      <c r="P188" s="8" t="s">
        <v>1438</v>
      </c>
      <c r="Q188" s="8"/>
      <c r="R188" s="15" t="s">
        <v>1557</v>
      </c>
      <c r="S188" s="17" t="s">
        <v>19</v>
      </c>
      <c r="T188" s="8"/>
      <c r="U188" s="15" t="s">
        <v>19</v>
      </c>
      <c r="V188" s="15" t="s">
        <v>1557</v>
      </c>
      <c r="W188" s="17" t="s">
        <v>274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1558</v>
      </c>
      <c r="AD188" t="s">
        <v>6</v>
      </c>
      <c r="AE188" t="s">
        <v>1559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1560</v>
      </c>
      <c r="B189" s="7" t="s">
        <v>1561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1554</v>
      </c>
      <c r="H189" s="8" t="s">
        <v>1555</v>
      </c>
      <c r="I189" s="8" t="s">
        <v>79</v>
      </c>
      <c r="J189" s="8" t="s">
        <v>2</v>
      </c>
      <c r="K189" s="8" t="s">
        <v>1562</v>
      </c>
      <c r="L189" s="8">
        <v>1</v>
      </c>
      <c r="M189" s="8">
        <v>2</v>
      </c>
      <c r="N189" s="8" t="s">
        <v>256</v>
      </c>
      <c r="O189" s="8" t="s">
        <v>580</v>
      </c>
      <c r="P189" s="8" t="s">
        <v>1438</v>
      </c>
      <c r="Q189" s="8"/>
      <c r="R189" s="15" t="s">
        <v>1563</v>
      </c>
      <c r="S189" s="17" t="s">
        <v>19</v>
      </c>
      <c r="T189" s="8"/>
      <c r="U189" s="15" t="s">
        <v>19</v>
      </c>
      <c r="V189" s="15" t="s">
        <v>1563</v>
      </c>
      <c r="W189" s="17" t="s">
        <v>1564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1565</v>
      </c>
      <c r="AD189" t="s">
        <v>6</v>
      </c>
      <c r="AE189" t="s">
        <v>1559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1566</v>
      </c>
      <c r="B190" s="7" t="s">
        <v>1567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242</v>
      </c>
      <c r="H190" s="8" t="s">
        <v>243</v>
      </c>
      <c r="I190" s="8" t="s">
        <v>79</v>
      </c>
      <c r="J190" s="8" t="s">
        <v>2</v>
      </c>
      <c r="K190" s="8" t="s">
        <v>1568</v>
      </c>
      <c r="L190" s="8">
        <v>2</v>
      </c>
      <c r="M190" s="8">
        <v>2</v>
      </c>
      <c r="N190" s="8" t="s">
        <v>315</v>
      </c>
      <c r="O190" s="8" t="s">
        <v>580</v>
      </c>
      <c r="P190" s="8" t="s">
        <v>1438</v>
      </c>
      <c r="Q190" s="8"/>
      <c r="R190" s="15" t="s">
        <v>1569</v>
      </c>
      <c r="S190" s="17" t="s">
        <v>19</v>
      </c>
      <c r="T190" s="8"/>
      <c r="U190" s="15" t="s">
        <v>19</v>
      </c>
      <c r="V190" s="15" t="s">
        <v>1569</v>
      </c>
      <c r="W190" s="17" t="s">
        <v>1570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1571</v>
      </c>
      <c r="AD190" t="s">
        <v>6</v>
      </c>
      <c r="AE190" t="s">
        <v>248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1572</v>
      </c>
      <c r="B191" s="7" t="s">
        <v>1573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322</v>
      </c>
      <c r="H191" s="8" t="s">
        <v>323</v>
      </c>
      <c r="I191" s="8" t="s">
        <v>79</v>
      </c>
      <c r="J191" s="8" t="s">
        <v>2</v>
      </c>
      <c r="K191" s="8" t="s">
        <v>1574</v>
      </c>
      <c r="L191" s="8">
        <v>1</v>
      </c>
      <c r="M191" s="8">
        <v>1</v>
      </c>
      <c r="N191" s="8" t="s">
        <v>111</v>
      </c>
      <c r="O191" s="8" t="s">
        <v>581</v>
      </c>
      <c r="P191" s="8" t="s">
        <v>1438</v>
      </c>
      <c r="Q191" s="8"/>
      <c r="R191" s="15" t="s">
        <v>1575</v>
      </c>
      <c r="S191" s="17" t="s">
        <v>19</v>
      </c>
      <c r="T191" s="8"/>
      <c r="U191" s="15" t="s">
        <v>19</v>
      </c>
      <c r="V191" s="15" t="s">
        <v>1575</v>
      </c>
      <c r="W191" s="17" t="s">
        <v>1576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1577</v>
      </c>
      <c r="AD191" t="s">
        <v>6</v>
      </c>
      <c r="AE191" t="s">
        <v>328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1578</v>
      </c>
      <c r="B192" s="7" t="s">
        <v>1579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365</v>
      </c>
      <c r="H192" s="8" t="s">
        <v>366</v>
      </c>
      <c r="I192" s="8" t="s">
        <v>79</v>
      </c>
      <c r="J192" s="8" t="s">
        <v>2</v>
      </c>
      <c r="K192" s="8" t="s">
        <v>1580</v>
      </c>
      <c r="L192" s="8">
        <v>1</v>
      </c>
      <c r="M192" s="8">
        <v>3</v>
      </c>
      <c r="N192" s="8" t="s">
        <v>315</v>
      </c>
      <c r="O192" s="8" t="s">
        <v>81</v>
      </c>
      <c r="P192" s="8" t="s">
        <v>1438</v>
      </c>
      <c r="Q192" s="8"/>
      <c r="R192" s="15" t="s">
        <v>1581</v>
      </c>
      <c r="S192" s="17" t="s">
        <v>19</v>
      </c>
      <c r="T192" s="8"/>
      <c r="U192" s="15" t="s">
        <v>19</v>
      </c>
      <c r="V192" s="15" t="s">
        <v>1581</v>
      </c>
      <c r="W192" s="17" t="s">
        <v>1582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1583</v>
      </c>
      <c r="AD192" t="s">
        <v>6</v>
      </c>
      <c r="AE192" t="s">
        <v>230</v>
      </c>
      <c r="AF192" t="s">
        <v>87</v>
      </c>
      <c r="AG192" t="s">
        <v>75</v>
      </c>
      <c r="AH192" t="s">
        <v>1584</v>
      </c>
    </row>
    <row r="193" ht="14.25" customHeight="1" spans="1:34">
      <c r="A193" s="7" t="s">
        <v>1585</v>
      </c>
      <c r="B193" s="7" t="s">
        <v>1586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1418</v>
      </c>
      <c r="H193" s="8" t="s">
        <v>1419</v>
      </c>
      <c r="I193" s="8" t="s">
        <v>79</v>
      </c>
      <c r="J193" s="8" t="s">
        <v>2</v>
      </c>
      <c r="K193" s="8" t="s">
        <v>1420</v>
      </c>
      <c r="L193" s="8">
        <v>1</v>
      </c>
      <c r="M193" s="8">
        <v>1</v>
      </c>
      <c r="N193" s="8" t="s">
        <v>581</v>
      </c>
      <c r="O193" s="8" t="s">
        <v>1421</v>
      </c>
      <c r="P193" s="8" t="s">
        <v>1422</v>
      </c>
      <c r="Q193" s="8"/>
      <c r="R193" s="15" t="s">
        <v>1423</v>
      </c>
      <c r="S193" s="17" t="s">
        <v>1423</v>
      </c>
      <c r="T193" s="8" t="s">
        <v>1587</v>
      </c>
      <c r="U193" s="15" t="s">
        <v>19</v>
      </c>
      <c r="V193" s="15" t="s">
        <v>19</v>
      </c>
      <c r="W193" s="17" t="s">
        <v>19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19</v>
      </c>
      <c r="AD193" t="s">
        <v>6</v>
      </c>
      <c r="AE193" t="s">
        <v>1425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1588</v>
      </c>
      <c r="B194" s="7" t="s">
        <v>1589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1590</v>
      </c>
      <c r="H194" s="8" t="s">
        <v>1591</v>
      </c>
      <c r="I194" s="8" t="s">
        <v>79</v>
      </c>
      <c r="J194" s="8" t="s">
        <v>2</v>
      </c>
      <c r="K194" s="8" t="s">
        <v>1592</v>
      </c>
      <c r="L194" s="8">
        <v>1</v>
      </c>
      <c r="M194" s="8">
        <v>2</v>
      </c>
      <c r="N194" s="8" t="s">
        <v>111</v>
      </c>
      <c r="O194" s="8" t="s">
        <v>580</v>
      </c>
      <c r="P194" s="8" t="s">
        <v>1438</v>
      </c>
      <c r="Q194" s="8"/>
      <c r="R194" s="15" t="s">
        <v>413</v>
      </c>
      <c r="S194" s="17" t="s">
        <v>19</v>
      </c>
      <c r="T194" s="8"/>
      <c r="U194" s="15" t="s">
        <v>19</v>
      </c>
      <c r="V194" s="15" t="s">
        <v>413</v>
      </c>
      <c r="W194" s="17" t="s">
        <v>1593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1594</v>
      </c>
      <c r="AD194" t="s">
        <v>6</v>
      </c>
      <c r="AE194" t="s">
        <v>1595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1596</v>
      </c>
      <c r="B195" s="7" t="s">
        <v>1597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365</v>
      </c>
      <c r="H195" s="8" t="s">
        <v>366</v>
      </c>
      <c r="I195" s="8" t="s">
        <v>79</v>
      </c>
      <c r="J195" s="8" t="s">
        <v>2</v>
      </c>
      <c r="K195" s="8" t="s">
        <v>1598</v>
      </c>
      <c r="L195" s="8">
        <v>1</v>
      </c>
      <c r="M195" s="8">
        <v>1</v>
      </c>
      <c r="N195" s="8" t="s">
        <v>111</v>
      </c>
      <c r="O195" s="8" t="s">
        <v>581</v>
      </c>
      <c r="P195" s="8" t="s">
        <v>1438</v>
      </c>
      <c r="Q195" s="8"/>
      <c r="R195" s="15" t="s">
        <v>1599</v>
      </c>
      <c r="S195" s="17" t="s">
        <v>19</v>
      </c>
      <c r="T195" s="8"/>
      <c r="U195" s="15" t="s">
        <v>19</v>
      </c>
      <c r="V195" s="15" t="s">
        <v>1599</v>
      </c>
      <c r="W195" s="17" t="s">
        <v>1600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1601</v>
      </c>
      <c r="AD195" t="s">
        <v>6</v>
      </c>
      <c r="AE195" t="s">
        <v>230</v>
      </c>
      <c r="AF195" t="s">
        <v>87</v>
      </c>
      <c r="AG195" t="s">
        <v>75</v>
      </c>
      <c r="AH195" t="s">
        <v>407</v>
      </c>
    </row>
    <row r="196" ht="14.25" customHeight="1" spans="1:34">
      <c r="A196" s="7" t="s">
        <v>1602</v>
      </c>
      <c r="B196" s="7" t="s">
        <v>1603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1604</v>
      </c>
      <c r="H196" s="8" t="s">
        <v>1605</v>
      </c>
      <c r="I196" s="8" t="s">
        <v>79</v>
      </c>
      <c r="J196" s="8" t="s">
        <v>2</v>
      </c>
      <c r="K196" s="8" t="s">
        <v>1606</v>
      </c>
      <c r="L196" s="8">
        <v>2</v>
      </c>
      <c r="M196" s="8">
        <v>4</v>
      </c>
      <c r="N196" s="8" t="s">
        <v>111</v>
      </c>
      <c r="O196" s="8" t="s">
        <v>94</v>
      </c>
      <c r="P196" s="8" t="s">
        <v>1438</v>
      </c>
      <c r="Q196" s="8"/>
      <c r="R196" s="15" t="s">
        <v>1607</v>
      </c>
      <c r="S196" s="17" t="s">
        <v>19</v>
      </c>
      <c r="T196" s="8"/>
      <c r="U196" s="15" t="s">
        <v>19</v>
      </c>
      <c r="V196" s="15" t="s">
        <v>1607</v>
      </c>
      <c r="W196" s="17" t="s">
        <v>1608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1609</v>
      </c>
      <c r="AD196" t="s">
        <v>6</v>
      </c>
      <c r="AE196" t="s">
        <v>1610</v>
      </c>
      <c r="AF196" t="s">
        <v>87</v>
      </c>
      <c r="AG196" t="s">
        <v>75</v>
      </c>
      <c r="AH196" t="s">
        <v>1201</v>
      </c>
    </row>
    <row r="197" ht="14.25" customHeight="1" spans="1:34">
      <c r="A197" s="7" t="s">
        <v>1611</v>
      </c>
      <c r="B197" s="7" t="s">
        <v>1612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1204</v>
      </c>
      <c r="H197" s="8" t="s">
        <v>1205</v>
      </c>
      <c r="I197" s="8" t="s">
        <v>79</v>
      </c>
      <c r="J197" s="8" t="s">
        <v>2</v>
      </c>
      <c r="K197" s="8" t="s">
        <v>1613</v>
      </c>
      <c r="L197" s="8">
        <v>1</v>
      </c>
      <c r="M197" s="8">
        <v>4</v>
      </c>
      <c r="N197" s="8" t="s">
        <v>141</v>
      </c>
      <c r="O197" s="8" t="s">
        <v>94</v>
      </c>
      <c r="P197" s="8" t="s">
        <v>1438</v>
      </c>
      <c r="Q197" s="8"/>
      <c r="R197" s="15" t="s">
        <v>1614</v>
      </c>
      <c r="S197" s="17" t="s">
        <v>19</v>
      </c>
      <c r="T197" s="8"/>
      <c r="U197" s="15" t="s">
        <v>19</v>
      </c>
      <c r="V197" s="15" t="s">
        <v>1614</v>
      </c>
      <c r="W197" s="17" t="s">
        <v>1563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1615</v>
      </c>
      <c r="AD197" t="s">
        <v>6</v>
      </c>
      <c r="AE197" t="s">
        <v>1210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1616</v>
      </c>
      <c r="B198" s="7" t="s">
        <v>1617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1618</v>
      </c>
      <c r="H198" s="8" t="s">
        <v>1619</v>
      </c>
      <c r="I198" s="8" t="s">
        <v>79</v>
      </c>
      <c r="J198" s="8" t="s">
        <v>2</v>
      </c>
      <c r="K198" s="8" t="s">
        <v>1620</v>
      </c>
      <c r="L198" s="8">
        <v>2</v>
      </c>
      <c r="M198" s="8">
        <v>2</v>
      </c>
      <c r="N198" s="8" t="s">
        <v>81</v>
      </c>
      <c r="O198" s="8" t="s">
        <v>580</v>
      </c>
      <c r="P198" s="8" t="s">
        <v>1438</v>
      </c>
      <c r="Q198" s="8"/>
      <c r="R198" s="15" t="s">
        <v>1621</v>
      </c>
      <c r="S198" s="17" t="s">
        <v>19</v>
      </c>
      <c r="T198" s="8"/>
      <c r="U198" s="15" t="s">
        <v>19</v>
      </c>
      <c r="V198" s="15" t="s">
        <v>1621</v>
      </c>
      <c r="W198" s="17" t="s">
        <v>1622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1623</v>
      </c>
      <c r="AD198" t="s">
        <v>6</v>
      </c>
      <c r="AE198" t="s">
        <v>170</v>
      </c>
      <c r="AF198" t="s">
        <v>87</v>
      </c>
      <c r="AG198" t="s">
        <v>75</v>
      </c>
      <c r="AH198" t="s">
        <v>1624</v>
      </c>
    </row>
    <row r="199" ht="14.25" customHeight="1" spans="1:34">
      <c r="A199" s="7" t="s">
        <v>1625</v>
      </c>
      <c r="B199" s="7" t="s">
        <v>1626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1213</v>
      </c>
      <c r="H199" s="8" t="s">
        <v>1214</v>
      </c>
      <c r="I199" s="8" t="s">
        <v>79</v>
      </c>
      <c r="J199" s="8" t="s">
        <v>2</v>
      </c>
      <c r="K199" s="8" t="s">
        <v>1627</v>
      </c>
      <c r="L199" s="8">
        <v>1</v>
      </c>
      <c r="M199" s="8">
        <v>1</v>
      </c>
      <c r="N199" s="8" t="s">
        <v>580</v>
      </c>
      <c r="O199" s="8" t="s">
        <v>581</v>
      </c>
      <c r="P199" s="8" t="s">
        <v>1438</v>
      </c>
      <c r="Q199" s="8"/>
      <c r="R199" s="15" t="s">
        <v>1628</v>
      </c>
      <c r="S199" s="17" t="s">
        <v>19</v>
      </c>
      <c r="T199" s="8"/>
      <c r="U199" s="15" t="s">
        <v>19</v>
      </c>
      <c r="V199" s="15" t="s">
        <v>1628</v>
      </c>
      <c r="W199" s="17" t="s">
        <v>296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1629</v>
      </c>
      <c r="AD199" t="s">
        <v>6</v>
      </c>
      <c r="AE199" t="s">
        <v>86</v>
      </c>
      <c r="AF199" t="s">
        <v>87</v>
      </c>
      <c r="AG199" t="s">
        <v>75</v>
      </c>
      <c r="AH199" t="s">
        <v>706</v>
      </c>
    </row>
    <row r="200" ht="14.25" customHeight="1" spans="1:34">
      <c r="A200" s="7" t="s">
        <v>1630</v>
      </c>
      <c r="B200" s="7" t="s">
        <v>1631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1181</v>
      </c>
      <c r="H200" s="8" t="s">
        <v>1182</v>
      </c>
      <c r="I200" s="8" t="s">
        <v>79</v>
      </c>
      <c r="J200" s="8" t="s">
        <v>2</v>
      </c>
      <c r="K200" s="8" t="s">
        <v>1183</v>
      </c>
      <c r="L200" s="8">
        <v>2</v>
      </c>
      <c r="M200" s="8">
        <v>1</v>
      </c>
      <c r="N200" s="8" t="s">
        <v>81</v>
      </c>
      <c r="O200" s="8" t="s">
        <v>581</v>
      </c>
      <c r="P200" s="8" t="s">
        <v>1438</v>
      </c>
      <c r="Q200" s="8"/>
      <c r="R200" s="15" t="s">
        <v>1632</v>
      </c>
      <c r="S200" s="17" t="s">
        <v>19</v>
      </c>
      <c r="T200" s="8"/>
      <c r="U200" s="15" t="s">
        <v>19</v>
      </c>
      <c r="V200" s="15" t="s">
        <v>1632</v>
      </c>
      <c r="W200" s="17" t="s">
        <v>1633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1634</v>
      </c>
      <c r="AD200" t="s">
        <v>6</v>
      </c>
      <c r="AE200" t="s">
        <v>1187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1635</v>
      </c>
      <c r="B201" s="7" t="s">
        <v>1636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332</v>
      </c>
      <c r="H201" s="8" t="s">
        <v>333</v>
      </c>
      <c r="I201" s="8" t="s">
        <v>79</v>
      </c>
      <c r="J201" s="8" t="s">
        <v>2</v>
      </c>
      <c r="K201" s="8" t="s">
        <v>1637</v>
      </c>
      <c r="L201" s="8">
        <v>1</v>
      </c>
      <c r="M201" s="8">
        <v>2</v>
      </c>
      <c r="N201" s="8" t="s">
        <v>93</v>
      </c>
      <c r="O201" s="8" t="s">
        <v>580</v>
      </c>
      <c r="P201" s="8" t="s">
        <v>1438</v>
      </c>
      <c r="Q201" s="8"/>
      <c r="R201" s="15" t="s">
        <v>1638</v>
      </c>
      <c r="S201" s="17" t="s">
        <v>19</v>
      </c>
      <c r="T201" s="8"/>
      <c r="U201" s="15" t="s">
        <v>19</v>
      </c>
      <c r="V201" s="15" t="s">
        <v>1638</v>
      </c>
      <c r="W201" s="17" t="s">
        <v>1639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1640</v>
      </c>
      <c r="AD201" t="s">
        <v>6</v>
      </c>
      <c r="AE201" t="s">
        <v>1641</v>
      </c>
      <c r="AF201" t="s">
        <v>87</v>
      </c>
      <c r="AG201" t="s">
        <v>75</v>
      </c>
      <c r="AH201" t="s">
        <v>340</v>
      </c>
    </row>
    <row r="202" ht="14.25" customHeight="1" spans="1:34">
      <c r="A202" s="7" t="s">
        <v>1642</v>
      </c>
      <c r="B202" s="7" t="s">
        <v>1643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289</v>
      </c>
      <c r="H202" s="8" t="s">
        <v>290</v>
      </c>
      <c r="I202" s="8" t="s">
        <v>79</v>
      </c>
      <c r="J202" s="8" t="s">
        <v>2</v>
      </c>
      <c r="K202" s="8" t="s">
        <v>1644</v>
      </c>
      <c r="L202" s="8">
        <v>1</v>
      </c>
      <c r="M202" s="8">
        <v>1</v>
      </c>
      <c r="N202" s="8" t="s">
        <v>580</v>
      </c>
      <c r="O202" s="8" t="s">
        <v>581</v>
      </c>
      <c r="P202" s="8" t="s">
        <v>1438</v>
      </c>
      <c r="Q202" s="8"/>
      <c r="R202" s="15" t="s">
        <v>1645</v>
      </c>
      <c r="S202" s="17" t="s">
        <v>19</v>
      </c>
      <c r="T202" s="8"/>
      <c r="U202" s="15" t="s">
        <v>19</v>
      </c>
      <c r="V202" s="15" t="s">
        <v>1645</v>
      </c>
      <c r="W202" s="17" t="s">
        <v>1646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1647</v>
      </c>
      <c r="AD202" t="s">
        <v>6</v>
      </c>
      <c r="AE202" t="s">
        <v>1648</v>
      </c>
      <c r="AF202" t="s">
        <v>87</v>
      </c>
      <c r="AG202" t="s">
        <v>75</v>
      </c>
      <c r="AH202" t="s">
        <v>190</v>
      </c>
    </row>
    <row r="203" ht="14.25" customHeight="1" spans="1:34">
      <c r="A203" s="7" t="s">
        <v>1649</v>
      </c>
      <c r="B203" s="7" t="s">
        <v>1650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1651</v>
      </c>
      <c r="H203" s="8" t="s">
        <v>1652</v>
      </c>
      <c r="I203" s="8" t="s">
        <v>79</v>
      </c>
      <c r="J203" s="8" t="s">
        <v>2</v>
      </c>
      <c r="K203" s="8" t="s">
        <v>1653</v>
      </c>
      <c r="L203" s="8">
        <v>1</v>
      </c>
      <c r="M203" s="8">
        <v>1</v>
      </c>
      <c r="N203" s="8" t="s">
        <v>580</v>
      </c>
      <c r="O203" s="8" t="s">
        <v>581</v>
      </c>
      <c r="P203" s="8" t="s">
        <v>1438</v>
      </c>
      <c r="Q203" s="8"/>
      <c r="R203" s="15" t="s">
        <v>238</v>
      </c>
      <c r="S203" s="17" t="s">
        <v>19</v>
      </c>
      <c r="T203" s="8"/>
      <c r="U203" s="15" t="s">
        <v>19</v>
      </c>
      <c r="V203" s="15" t="s">
        <v>238</v>
      </c>
      <c r="W203" s="17" t="s">
        <v>1654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1655</v>
      </c>
      <c r="AD203" t="s">
        <v>6</v>
      </c>
      <c r="AE203" t="s">
        <v>1656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1657</v>
      </c>
      <c r="B204" s="7" t="s">
        <v>1658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1659</v>
      </c>
      <c r="H204" s="8" t="s">
        <v>1660</v>
      </c>
      <c r="I204" s="8" t="s">
        <v>79</v>
      </c>
      <c r="J204" s="8" t="s">
        <v>2</v>
      </c>
      <c r="K204" s="8" t="s">
        <v>1661</v>
      </c>
      <c r="L204" s="8">
        <v>1</v>
      </c>
      <c r="M204" s="8">
        <v>1</v>
      </c>
      <c r="N204" s="8" t="s">
        <v>581</v>
      </c>
      <c r="O204" s="8" t="s">
        <v>581</v>
      </c>
      <c r="P204" s="8" t="s">
        <v>1438</v>
      </c>
      <c r="Q204" s="8"/>
      <c r="R204" s="15" t="s">
        <v>1662</v>
      </c>
      <c r="S204" s="17" t="s">
        <v>19</v>
      </c>
      <c r="T204" s="8"/>
      <c r="U204" s="15" t="s">
        <v>19</v>
      </c>
      <c r="V204" s="15" t="s">
        <v>1662</v>
      </c>
      <c r="W204" s="17" t="s">
        <v>1663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1664</v>
      </c>
      <c r="AD204" t="s">
        <v>6</v>
      </c>
      <c r="AE204" t="s">
        <v>1665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1666</v>
      </c>
      <c r="B205" s="7" t="s">
        <v>1667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1668</v>
      </c>
      <c r="H205" s="8" t="s">
        <v>1669</v>
      </c>
      <c r="I205" s="8" t="s">
        <v>79</v>
      </c>
      <c r="J205" s="8" t="s">
        <v>2</v>
      </c>
      <c r="K205" s="8" t="s">
        <v>1670</v>
      </c>
      <c r="L205" s="8">
        <v>1</v>
      </c>
      <c r="M205" s="8">
        <v>1</v>
      </c>
      <c r="N205" s="8" t="s">
        <v>81</v>
      </c>
      <c r="O205" s="8" t="s">
        <v>581</v>
      </c>
      <c r="P205" s="8" t="s">
        <v>1438</v>
      </c>
      <c r="Q205" s="8"/>
      <c r="R205" s="15" t="s">
        <v>413</v>
      </c>
      <c r="S205" s="17" t="s">
        <v>19</v>
      </c>
      <c r="T205" s="8"/>
      <c r="U205" s="15" t="s">
        <v>19</v>
      </c>
      <c r="V205" s="15" t="s">
        <v>413</v>
      </c>
      <c r="W205" s="17" t="s">
        <v>1671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1672</v>
      </c>
      <c r="AD205" t="s">
        <v>6</v>
      </c>
      <c r="AE205" t="s">
        <v>1036</v>
      </c>
      <c r="AF205" t="s">
        <v>87</v>
      </c>
      <c r="AG205" t="s">
        <v>75</v>
      </c>
      <c r="AH205" t="s">
        <v>309</v>
      </c>
    </row>
    <row r="206" ht="14.25" customHeight="1" spans="1:34">
      <c r="A206" s="7" t="s">
        <v>1673</v>
      </c>
      <c r="B206" s="7" t="s">
        <v>1674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1675</v>
      </c>
      <c r="H206" s="8" t="s">
        <v>1676</v>
      </c>
      <c r="I206" s="8" t="s">
        <v>79</v>
      </c>
      <c r="J206" s="8" t="s">
        <v>2</v>
      </c>
      <c r="K206" s="8" t="s">
        <v>1677</v>
      </c>
      <c r="L206" s="8">
        <v>1</v>
      </c>
      <c r="M206" s="8">
        <v>1</v>
      </c>
      <c r="N206" s="8" t="s">
        <v>580</v>
      </c>
      <c r="O206" s="8" t="s">
        <v>581</v>
      </c>
      <c r="P206" s="8" t="s">
        <v>1438</v>
      </c>
      <c r="Q206" s="8"/>
      <c r="R206" s="15" t="s">
        <v>1678</v>
      </c>
      <c r="S206" s="17" t="s">
        <v>19</v>
      </c>
      <c r="T206" s="8"/>
      <c r="U206" s="15" t="s">
        <v>19</v>
      </c>
      <c r="V206" s="15" t="s">
        <v>1678</v>
      </c>
      <c r="W206" s="17" t="s">
        <v>1679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1680</v>
      </c>
      <c r="AD206" t="s">
        <v>6</v>
      </c>
      <c r="AE206" t="s">
        <v>444</v>
      </c>
      <c r="AF206" t="s">
        <v>87</v>
      </c>
      <c r="AG206" t="s">
        <v>75</v>
      </c>
      <c r="AH206" t="s">
        <v>296</v>
      </c>
    </row>
    <row r="207" ht="14.25" customHeight="1" spans="1:34">
      <c r="A207" s="7" t="s">
        <v>1681</v>
      </c>
      <c r="B207" s="7" t="s">
        <v>1682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1269</v>
      </c>
      <c r="H207" s="8" t="s">
        <v>1270</v>
      </c>
      <c r="I207" s="8" t="s">
        <v>79</v>
      </c>
      <c r="J207" s="8" t="s">
        <v>2</v>
      </c>
      <c r="K207" s="8" t="s">
        <v>1683</v>
      </c>
      <c r="L207" s="8">
        <v>2</v>
      </c>
      <c r="M207" s="8">
        <v>4</v>
      </c>
      <c r="N207" s="8" t="s">
        <v>630</v>
      </c>
      <c r="O207" s="8" t="s">
        <v>94</v>
      </c>
      <c r="P207" s="8" t="s">
        <v>1438</v>
      </c>
      <c r="Q207" s="8"/>
      <c r="R207" s="15" t="s">
        <v>1684</v>
      </c>
      <c r="S207" s="17" t="s">
        <v>19</v>
      </c>
      <c r="T207" s="8"/>
      <c r="U207" s="15" t="s">
        <v>19</v>
      </c>
      <c r="V207" s="15" t="s">
        <v>1684</v>
      </c>
      <c r="W207" s="17" t="s">
        <v>1150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1685</v>
      </c>
      <c r="AD207" t="s">
        <v>6</v>
      </c>
      <c r="AE207" t="s">
        <v>444</v>
      </c>
      <c r="AF207" t="s">
        <v>87</v>
      </c>
      <c r="AG207" t="s">
        <v>75</v>
      </c>
      <c r="AH207" t="s">
        <v>663</v>
      </c>
    </row>
    <row r="208" ht="14.25" customHeight="1" spans="1:34">
      <c r="A208" s="7" t="s">
        <v>1686</v>
      </c>
      <c r="B208" s="7" t="s">
        <v>1687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1269</v>
      </c>
      <c r="H208" s="8" t="s">
        <v>1270</v>
      </c>
      <c r="I208" s="8" t="s">
        <v>79</v>
      </c>
      <c r="J208" s="8" t="s">
        <v>2</v>
      </c>
      <c r="K208" s="8" t="s">
        <v>1688</v>
      </c>
      <c r="L208" s="8">
        <v>1</v>
      </c>
      <c r="M208" s="8">
        <v>2</v>
      </c>
      <c r="N208" s="8" t="s">
        <v>110</v>
      </c>
      <c r="O208" s="8" t="s">
        <v>580</v>
      </c>
      <c r="P208" s="8" t="s">
        <v>1438</v>
      </c>
      <c r="Q208" s="8"/>
      <c r="R208" s="15" t="s">
        <v>1689</v>
      </c>
      <c r="S208" s="17" t="s">
        <v>19</v>
      </c>
      <c r="T208" s="8"/>
      <c r="U208" s="15" t="s">
        <v>19</v>
      </c>
      <c r="V208" s="15" t="s">
        <v>1689</v>
      </c>
      <c r="W208" s="17" t="s">
        <v>146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1690</v>
      </c>
      <c r="AD208" t="s">
        <v>6</v>
      </c>
      <c r="AE208" t="s">
        <v>924</v>
      </c>
      <c r="AF208" t="s">
        <v>87</v>
      </c>
      <c r="AG208" t="s">
        <v>75</v>
      </c>
      <c r="AH208" t="s">
        <v>397</v>
      </c>
    </row>
    <row r="209" ht="14.25" customHeight="1" spans="1:34">
      <c r="A209" s="7" t="s">
        <v>1691</v>
      </c>
      <c r="B209" s="7" t="s">
        <v>1692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1269</v>
      </c>
      <c r="H209" s="8" t="s">
        <v>1270</v>
      </c>
      <c r="I209" s="8" t="s">
        <v>79</v>
      </c>
      <c r="J209" s="8" t="s">
        <v>2</v>
      </c>
      <c r="K209" s="8" t="s">
        <v>1693</v>
      </c>
      <c r="L209" s="8">
        <v>1</v>
      </c>
      <c r="M209" s="8">
        <v>2</v>
      </c>
      <c r="N209" s="8" t="s">
        <v>226</v>
      </c>
      <c r="O209" s="8" t="s">
        <v>580</v>
      </c>
      <c r="P209" s="8" t="s">
        <v>1438</v>
      </c>
      <c r="Q209" s="8"/>
      <c r="R209" s="15" t="s">
        <v>1689</v>
      </c>
      <c r="S209" s="17" t="s">
        <v>19</v>
      </c>
      <c r="T209" s="8"/>
      <c r="U209" s="15" t="s">
        <v>19</v>
      </c>
      <c r="V209" s="15" t="s">
        <v>1689</v>
      </c>
      <c r="W209" s="17" t="s">
        <v>146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1690</v>
      </c>
      <c r="AD209" t="s">
        <v>6</v>
      </c>
      <c r="AE209" t="s">
        <v>924</v>
      </c>
      <c r="AF209" t="s">
        <v>87</v>
      </c>
      <c r="AG209" t="s">
        <v>75</v>
      </c>
      <c r="AH209" t="s">
        <v>397</v>
      </c>
    </row>
    <row r="210" ht="14.25" customHeight="1" spans="1:34">
      <c r="A210" s="7" t="s">
        <v>1694</v>
      </c>
      <c r="B210" s="7" t="s">
        <v>1695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1696</v>
      </c>
      <c r="H210" s="8" t="s">
        <v>1697</v>
      </c>
      <c r="I210" s="8" t="s">
        <v>79</v>
      </c>
      <c r="J210" s="8" t="s">
        <v>2</v>
      </c>
      <c r="K210" s="8" t="s">
        <v>1698</v>
      </c>
      <c r="L210" s="8">
        <v>1</v>
      </c>
      <c r="M210" s="8">
        <v>4</v>
      </c>
      <c r="N210" s="8" t="s">
        <v>1536</v>
      </c>
      <c r="O210" s="8" t="s">
        <v>94</v>
      </c>
      <c r="P210" s="8" t="s">
        <v>1438</v>
      </c>
      <c r="Q210" s="8"/>
      <c r="R210" s="15" t="s">
        <v>1699</v>
      </c>
      <c r="S210" s="17" t="s">
        <v>19</v>
      </c>
      <c r="T210" s="8"/>
      <c r="U210" s="15" t="s">
        <v>19</v>
      </c>
      <c r="V210" s="15" t="s">
        <v>1699</v>
      </c>
      <c r="W210" s="17" t="s">
        <v>212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1700</v>
      </c>
      <c r="AD210" t="s">
        <v>6</v>
      </c>
      <c r="AE210" t="s">
        <v>1701</v>
      </c>
      <c r="AF210" t="s">
        <v>87</v>
      </c>
      <c r="AG210" t="s">
        <v>75</v>
      </c>
      <c r="AH210" t="s">
        <v>663</v>
      </c>
    </row>
    <row r="211" ht="14.25" customHeight="1" spans="1:34">
      <c r="A211" s="7" t="s">
        <v>1702</v>
      </c>
      <c r="B211" s="7" t="s">
        <v>1703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1704</v>
      </c>
      <c r="H211" s="8" t="s">
        <v>1705</v>
      </c>
      <c r="I211" s="8" t="s">
        <v>79</v>
      </c>
      <c r="J211" s="8" t="s">
        <v>2</v>
      </c>
      <c r="K211" s="8" t="s">
        <v>1706</v>
      </c>
      <c r="L211" s="8">
        <v>1</v>
      </c>
      <c r="M211" s="8">
        <v>4</v>
      </c>
      <c r="N211" s="8" t="s">
        <v>141</v>
      </c>
      <c r="O211" s="8" t="s">
        <v>94</v>
      </c>
      <c r="P211" s="8" t="s">
        <v>1438</v>
      </c>
      <c r="Q211" s="8"/>
      <c r="R211" s="15" t="s">
        <v>1707</v>
      </c>
      <c r="S211" s="17" t="s">
        <v>19</v>
      </c>
      <c r="T211" s="8"/>
      <c r="U211" s="15" t="s">
        <v>19</v>
      </c>
      <c r="V211" s="15" t="s">
        <v>1707</v>
      </c>
      <c r="W211" s="17" t="s">
        <v>1708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1709</v>
      </c>
      <c r="AD211" t="s">
        <v>6</v>
      </c>
      <c r="AE211" t="s">
        <v>170</v>
      </c>
      <c r="AF211" t="s">
        <v>87</v>
      </c>
      <c r="AG211" t="s">
        <v>75</v>
      </c>
      <c r="AH211" t="s">
        <v>663</v>
      </c>
    </row>
    <row r="212" ht="14.25" customHeight="1" spans="1:34">
      <c r="A212" s="7" t="s">
        <v>1710</v>
      </c>
      <c r="B212" s="7" t="s">
        <v>1711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438</v>
      </c>
      <c r="H212" s="8" t="s">
        <v>439</v>
      </c>
      <c r="I212" s="8" t="s">
        <v>79</v>
      </c>
      <c r="J212" s="8" t="s">
        <v>2</v>
      </c>
      <c r="K212" s="8" t="s">
        <v>1712</v>
      </c>
      <c r="L212" s="8">
        <v>1</v>
      </c>
      <c r="M212" s="8">
        <v>2</v>
      </c>
      <c r="N212" s="8" t="s">
        <v>141</v>
      </c>
      <c r="O212" s="8" t="s">
        <v>580</v>
      </c>
      <c r="P212" s="8" t="s">
        <v>1438</v>
      </c>
      <c r="Q212" s="8"/>
      <c r="R212" s="15" t="s">
        <v>1713</v>
      </c>
      <c r="S212" s="17" t="s">
        <v>19</v>
      </c>
      <c r="T212" s="8"/>
      <c r="U212" s="15" t="s">
        <v>19</v>
      </c>
      <c r="V212" s="15" t="s">
        <v>1713</v>
      </c>
      <c r="W212" s="17" t="s">
        <v>1714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1715</v>
      </c>
      <c r="AD212" t="s">
        <v>6</v>
      </c>
      <c r="AE212" t="s">
        <v>924</v>
      </c>
      <c r="AF212" t="s">
        <v>87</v>
      </c>
      <c r="AG212" t="s">
        <v>75</v>
      </c>
      <c r="AH212" t="s">
        <v>663</v>
      </c>
    </row>
    <row r="213" ht="14.25" customHeight="1" spans="1:34">
      <c r="A213" s="7" t="s">
        <v>1716</v>
      </c>
      <c r="B213" s="7" t="s">
        <v>1717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1718</v>
      </c>
      <c r="H213" s="8" t="s">
        <v>1719</v>
      </c>
      <c r="I213" s="8" t="s">
        <v>79</v>
      </c>
      <c r="J213" s="8" t="s">
        <v>2</v>
      </c>
      <c r="K213" s="8" t="s">
        <v>1720</v>
      </c>
      <c r="L213" s="8">
        <v>1</v>
      </c>
      <c r="M213" s="8">
        <v>1</v>
      </c>
      <c r="N213" s="8" t="s">
        <v>81</v>
      </c>
      <c r="O213" s="8" t="s">
        <v>581</v>
      </c>
      <c r="P213" s="8" t="s">
        <v>1438</v>
      </c>
      <c r="Q213" s="8"/>
      <c r="R213" s="15" t="s">
        <v>1721</v>
      </c>
      <c r="S213" s="17" t="s">
        <v>19</v>
      </c>
      <c r="T213" s="8"/>
      <c r="U213" s="15" t="s">
        <v>19</v>
      </c>
      <c r="V213" s="15" t="s">
        <v>1721</v>
      </c>
      <c r="W213" s="17" t="s">
        <v>407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1722</v>
      </c>
      <c r="AD213" t="s">
        <v>6</v>
      </c>
      <c r="AE213" t="s">
        <v>170</v>
      </c>
      <c r="AF213" t="s">
        <v>87</v>
      </c>
      <c r="AG213" t="s">
        <v>75</v>
      </c>
      <c r="AH213" t="s">
        <v>397</v>
      </c>
    </row>
    <row r="214" ht="14.25" customHeight="1" spans="1:34">
      <c r="A214" s="7" t="s">
        <v>1723</v>
      </c>
      <c r="B214" s="7" t="s">
        <v>1724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1725</v>
      </c>
      <c r="H214" s="8" t="s">
        <v>1726</v>
      </c>
      <c r="I214" s="8" t="s">
        <v>79</v>
      </c>
      <c r="J214" s="8" t="s">
        <v>2</v>
      </c>
      <c r="K214" s="8" t="s">
        <v>1727</v>
      </c>
      <c r="L214" s="8">
        <v>1</v>
      </c>
      <c r="M214" s="8">
        <v>1</v>
      </c>
      <c r="N214" s="8" t="s">
        <v>81</v>
      </c>
      <c r="O214" s="8" t="s">
        <v>581</v>
      </c>
      <c r="P214" s="8" t="s">
        <v>1438</v>
      </c>
      <c r="Q214" s="8"/>
      <c r="R214" s="15" t="s">
        <v>1728</v>
      </c>
      <c r="S214" s="17" t="s">
        <v>19</v>
      </c>
      <c r="T214" s="8"/>
      <c r="U214" s="15" t="s">
        <v>19</v>
      </c>
      <c r="V214" s="15" t="s">
        <v>1728</v>
      </c>
      <c r="W214" s="17" t="s">
        <v>1729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1730</v>
      </c>
      <c r="AD214" t="s">
        <v>6</v>
      </c>
      <c r="AE214" t="s">
        <v>1595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1731</v>
      </c>
      <c r="B215" s="7" t="s">
        <v>1732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1733</v>
      </c>
      <c r="H215" s="8" t="s">
        <v>1734</v>
      </c>
      <c r="I215" s="8" t="s">
        <v>79</v>
      </c>
      <c r="J215" s="8" t="s">
        <v>2</v>
      </c>
      <c r="K215" s="8" t="s">
        <v>1735</v>
      </c>
      <c r="L215" s="8">
        <v>1</v>
      </c>
      <c r="M215" s="8">
        <v>2</v>
      </c>
      <c r="N215" s="8" t="s">
        <v>580</v>
      </c>
      <c r="O215" s="8" t="s">
        <v>580</v>
      </c>
      <c r="P215" s="8" t="s">
        <v>1438</v>
      </c>
      <c r="Q215" s="8"/>
      <c r="R215" s="15" t="s">
        <v>1736</v>
      </c>
      <c r="S215" s="17" t="s">
        <v>19</v>
      </c>
      <c r="T215" s="8"/>
      <c r="U215" s="15" t="s">
        <v>19</v>
      </c>
      <c r="V215" s="15" t="s">
        <v>1736</v>
      </c>
      <c r="W215" s="17" t="s">
        <v>1737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1738</v>
      </c>
      <c r="AD215" t="s">
        <v>6</v>
      </c>
      <c r="AE215" t="s">
        <v>170</v>
      </c>
      <c r="AF215" t="s">
        <v>87</v>
      </c>
      <c r="AG215" t="s">
        <v>75</v>
      </c>
      <c r="AH215" t="s">
        <v>340</v>
      </c>
    </row>
    <row r="216" ht="14.25" customHeight="1" spans="1:34">
      <c r="A216" s="7" t="s">
        <v>1739</v>
      </c>
      <c r="B216" s="7" t="s">
        <v>1740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438</v>
      </c>
      <c r="H216" s="8" t="s">
        <v>439</v>
      </c>
      <c r="I216" s="8" t="s">
        <v>79</v>
      </c>
      <c r="J216" s="8" t="s">
        <v>2</v>
      </c>
      <c r="K216" s="8" t="s">
        <v>1741</v>
      </c>
      <c r="L216" s="8">
        <v>1</v>
      </c>
      <c r="M216" s="8">
        <v>2</v>
      </c>
      <c r="N216" s="8" t="s">
        <v>81</v>
      </c>
      <c r="O216" s="8" t="s">
        <v>580</v>
      </c>
      <c r="P216" s="8" t="s">
        <v>1438</v>
      </c>
      <c r="Q216" s="8"/>
      <c r="R216" s="15" t="s">
        <v>1742</v>
      </c>
      <c r="S216" s="17" t="s">
        <v>19</v>
      </c>
      <c r="T216" s="8"/>
      <c r="U216" s="15" t="s">
        <v>19</v>
      </c>
      <c r="V216" s="15" t="s">
        <v>1742</v>
      </c>
      <c r="W216" s="17" t="s">
        <v>426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549</v>
      </c>
      <c r="AD216" t="s">
        <v>6</v>
      </c>
      <c r="AE216" t="s">
        <v>444</v>
      </c>
      <c r="AF216" t="s">
        <v>87</v>
      </c>
      <c r="AG216" t="s">
        <v>75</v>
      </c>
      <c r="AH216" t="s">
        <v>407</v>
      </c>
    </row>
    <row r="217" ht="14.25" customHeight="1" spans="1:34">
      <c r="A217" s="7" t="s">
        <v>1743</v>
      </c>
      <c r="B217" s="7" t="s">
        <v>1744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1745</v>
      </c>
      <c r="H217" s="8" t="s">
        <v>1746</v>
      </c>
      <c r="I217" s="8" t="s">
        <v>79</v>
      </c>
      <c r="J217" s="8" t="s">
        <v>2</v>
      </c>
      <c r="K217" s="8" t="s">
        <v>1747</v>
      </c>
      <c r="L217" s="8">
        <v>2</v>
      </c>
      <c r="M217" s="8">
        <v>1</v>
      </c>
      <c r="N217" s="8" t="s">
        <v>580</v>
      </c>
      <c r="O217" s="8" t="s">
        <v>581</v>
      </c>
      <c r="P217" s="8" t="s">
        <v>1438</v>
      </c>
      <c r="Q217" s="8"/>
      <c r="R217" s="15" t="s">
        <v>1748</v>
      </c>
      <c r="S217" s="17" t="s">
        <v>19</v>
      </c>
      <c r="T217" s="8"/>
      <c r="U217" s="15" t="s">
        <v>19</v>
      </c>
      <c r="V217" s="15" t="s">
        <v>1748</v>
      </c>
      <c r="W217" s="17" t="s">
        <v>1749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1750</v>
      </c>
      <c r="AD217" t="s">
        <v>6</v>
      </c>
      <c r="AE217" t="s">
        <v>1751</v>
      </c>
      <c r="AF217" t="s">
        <v>87</v>
      </c>
      <c r="AG217" t="s">
        <v>75</v>
      </c>
      <c r="AH217" t="s">
        <v>397</v>
      </c>
    </row>
    <row r="218" ht="14.25" customHeight="1" spans="1:34">
      <c r="A218" s="7" t="s">
        <v>1752</v>
      </c>
      <c r="B218" s="7" t="s">
        <v>1753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1754</v>
      </c>
      <c r="H218" s="8" t="s">
        <v>1755</v>
      </c>
      <c r="I218" s="8" t="s">
        <v>79</v>
      </c>
      <c r="J218" s="8" t="s">
        <v>2</v>
      </c>
      <c r="K218" s="8" t="s">
        <v>1756</v>
      </c>
      <c r="L218" s="8">
        <v>2</v>
      </c>
      <c r="M218" s="8">
        <v>1</v>
      </c>
      <c r="N218" s="8" t="s">
        <v>580</v>
      </c>
      <c r="O218" s="8" t="s">
        <v>581</v>
      </c>
      <c r="P218" s="8" t="s">
        <v>1438</v>
      </c>
      <c r="Q218" s="8"/>
      <c r="R218" s="15" t="s">
        <v>1757</v>
      </c>
      <c r="S218" s="17" t="s">
        <v>19</v>
      </c>
      <c r="T218" s="8"/>
      <c r="U218" s="15" t="s">
        <v>19</v>
      </c>
      <c r="V218" s="15" t="s">
        <v>1757</v>
      </c>
      <c r="W218" s="17" t="s">
        <v>1758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1759</v>
      </c>
      <c r="AD218" t="s">
        <v>6</v>
      </c>
      <c r="AE218" t="s">
        <v>1760</v>
      </c>
      <c r="AF218" t="s">
        <v>87</v>
      </c>
      <c r="AG218" t="s">
        <v>75</v>
      </c>
      <c r="AH218" t="s">
        <v>355</v>
      </c>
    </row>
    <row r="219" ht="14.25" customHeight="1" spans="1:34">
      <c r="A219" s="7" t="s">
        <v>1761</v>
      </c>
      <c r="B219" s="7" t="s">
        <v>1762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1763</v>
      </c>
      <c r="H219" s="8" t="s">
        <v>1764</v>
      </c>
      <c r="I219" s="8" t="s">
        <v>79</v>
      </c>
      <c r="J219" s="8" t="s">
        <v>2</v>
      </c>
      <c r="K219" s="8" t="s">
        <v>1765</v>
      </c>
      <c r="L219" s="8">
        <v>1</v>
      </c>
      <c r="M219" s="8">
        <v>1</v>
      </c>
      <c r="N219" s="8" t="s">
        <v>1438</v>
      </c>
      <c r="O219" s="8" t="s">
        <v>548</v>
      </c>
      <c r="P219" s="8" t="s">
        <v>601</v>
      </c>
      <c r="Q219" s="8"/>
      <c r="R219" s="15" t="s">
        <v>1766</v>
      </c>
      <c r="S219" s="17" t="s">
        <v>1766</v>
      </c>
      <c r="T219" s="8" t="s">
        <v>1767</v>
      </c>
      <c r="U219" s="15" t="s">
        <v>19</v>
      </c>
      <c r="V219" s="15" t="s">
        <v>19</v>
      </c>
      <c r="W219" s="17" t="s">
        <v>19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19</v>
      </c>
      <c r="AD219" t="s">
        <v>6</v>
      </c>
      <c r="AE219" t="s">
        <v>1768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1769</v>
      </c>
      <c r="B220" s="7" t="s">
        <v>1770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1771</v>
      </c>
      <c r="H220" s="8" t="s">
        <v>1772</v>
      </c>
      <c r="I220" s="8" t="s">
        <v>79</v>
      </c>
      <c r="J220" s="8" t="s">
        <v>2</v>
      </c>
      <c r="K220" s="8" t="s">
        <v>1773</v>
      </c>
      <c r="L220" s="8">
        <v>1</v>
      </c>
      <c r="M220" s="8">
        <v>3</v>
      </c>
      <c r="N220" s="8" t="s">
        <v>1438</v>
      </c>
      <c r="O220" s="8" t="s">
        <v>950</v>
      </c>
      <c r="P220" s="8" t="s">
        <v>1026</v>
      </c>
      <c r="Q220" s="8"/>
      <c r="R220" s="15" t="s">
        <v>1774</v>
      </c>
      <c r="S220" s="17" t="s">
        <v>1774</v>
      </c>
      <c r="T220" s="8" t="s">
        <v>1775</v>
      </c>
      <c r="U220" s="15" t="s">
        <v>19</v>
      </c>
      <c r="V220" s="15" t="s">
        <v>19</v>
      </c>
      <c r="W220" s="17" t="s">
        <v>19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19</v>
      </c>
      <c r="AD220" t="s">
        <v>6</v>
      </c>
      <c r="AE220" t="s">
        <v>1776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1777</v>
      </c>
      <c r="B221" s="7" t="s">
        <v>1778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1779</v>
      </c>
      <c r="H221" s="8" t="s">
        <v>1780</v>
      </c>
      <c r="I221" s="8" t="s">
        <v>79</v>
      </c>
      <c r="J221" s="8" t="s">
        <v>2</v>
      </c>
      <c r="K221" s="8" t="s">
        <v>1781</v>
      </c>
      <c r="L221" s="8">
        <v>1</v>
      </c>
      <c r="M221" s="8">
        <v>3</v>
      </c>
      <c r="N221" s="8" t="s">
        <v>176</v>
      </c>
      <c r="O221" s="8" t="s">
        <v>81</v>
      </c>
      <c r="P221" s="8" t="s">
        <v>1438</v>
      </c>
      <c r="Q221" s="8"/>
      <c r="R221" s="15" t="s">
        <v>1782</v>
      </c>
      <c r="S221" s="17" t="s">
        <v>19</v>
      </c>
      <c r="T221" s="8"/>
      <c r="U221" s="15" t="s">
        <v>19</v>
      </c>
      <c r="V221" s="15" t="s">
        <v>1782</v>
      </c>
      <c r="W221" s="17" t="s">
        <v>1783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1784</v>
      </c>
      <c r="AD221" t="s">
        <v>6</v>
      </c>
      <c r="AE221" t="s">
        <v>230</v>
      </c>
      <c r="AF221" t="s">
        <v>87</v>
      </c>
      <c r="AG221" t="s">
        <v>75</v>
      </c>
      <c r="AH221" t="s">
        <v>1584</v>
      </c>
    </row>
    <row r="222" ht="14.25" customHeight="1" spans="1:34">
      <c r="A222" s="7" t="s">
        <v>1785</v>
      </c>
      <c r="B222" s="7" t="s">
        <v>1786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1787</v>
      </c>
      <c r="H222" s="8" t="s">
        <v>1788</v>
      </c>
      <c r="I222" s="8" t="s">
        <v>79</v>
      </c>
      <c r="J222" s="8" t="s">
        <v>2</v>
      </c>
      <c r="K222" s="8" t="s">
        <v>1789</v>
      </c>
      <c r="L222" s="8">
        <v>1</v>
      </c>
      <c r="M222" s="8">
        <v>3</v>
      </c>
      <c r="N222" s="8" t="s">
        <v>1296</v>
      </c>
      <c r="O222" s="8" t="s">
        <v>81</v>
      </c>
      <c r="P222" s="8" t="s">
        <v>1438</v>
      </c>
      <c r="Q222" s="8"/>
      <c r="R222" s="15" t="s">
        <v>1790</v>
      </c>
      <c r="S222" s="17" t="s">
        <v>19</v>
      </c>
      <c r="T222" s="8"/>
      <c r="U222" s="15" t="s">
        <v>19</v>
      </c>
      <c r="V222" s="15" t="s">
        <v>1790</v>
      </c>
      <c r="W222" s="17" t="s">
        <v>1791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1792</v>
      </c>
      <c r="AD222" t="s">
        <v>6</v>
      </c>
      <c r="AE222" t="s">
        <v>1793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1794</v>
      </c>
      <c r="B223" s="7" t="s">
        <v>1795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1796</v>
      </c>
      <c r="H223" s="8" t="s">
        <v>1797</v>
      </c>
      <c r="I223" s="8" t="s">
        <v>79</v>
      </c>
      <c r="J223" s="8" t="s">
        <v>2</v>
      </c>
      <c r="K223" s="8" t="s">
        <v>1798</v>
      </c>
      <c r="L223" s="8">
        <v>1</v>
      </c>
      <c r="M223" s="8">
        <v>4</v>
      </c>
      <c r="N223" s="8" t="s">
        <v>207</v>
      </c>
      <c r="O223" s="8" t="s">
        <v>94</v>
      </c>
      <c r="P223" s="8" t="s">
        <v>1438</v>
      </c>
      <c r="Q223" s="8"/>
      <c r="R223" s="15" t="s">
        <v>1799</v>
      </c>
      <c r="S223" s="17" t="s">
        <v>19</v>
      </c>
      <c r="T223" s="8"/>
      <c r="U223" s="15" t="s">
        <v>19</v>
      </c>
      <c r="V223" s="15" t="s">
        <v>1799</v>
      </c>
      <c r="W223" s="17" t="s">
        <v>1800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1801</v>
      </c>
      <c r="AD223" t="s">
        <v>6</v>
      </c>
      <c r="AE223" t="s">
        <v>1802</v>
      </c>
      <c r="AF223" t="s">
        <v>87</v>
      </c>
      <c r="AG223" t="s">
        <v>75</v>
      </c>
      <c r="AH223" t="s">
        <v>397</v>
      </c>
    </row>
    <row r="224" ht="14.25" customHeight="1" spans="1:34">
      <c r="A224" s="7" t="s">
        <v>1803</v>
      </c>
      <c r="B224" s="7" t="s">
        <v>1804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1805</v>
      </c>
      <c r="H224" s="8" t="s">
        <v>1806</v>
      </c>
      <c r="I224" s="8" t="s">
        <v>79</v>
      </c>
      <c r="J224" s="8" t="s">
        <v>2</v>
      </c>
      <c r="K224" s="8" t="s">
        <v>1807</v>
      </c>
      <c r="L224" s="8">
        <v>1</v>
      </c>
      <c r="M224" s="8">
        <v>2</v>
      </c>
      <c r="N224" s="8" t="s">
        <v>580</v>
      </c>
      <c r="O224" s="8" t="s">
        <v>580</v>
      </c>
      <c r="P224" s="8" t="s">
        <v>1438</v>
      </c>
      <c r="Q224" s="8"/>
      <c r="R224" s="15" t="s">
        <v>1808</v>
      </c>
      <c r="S224" s="17" t="s">
        <v>19</v>
      </c>
      <c r="T224" s="8"/>
      <c r="U224" s="15" t="s">
        <v>19</v>
      </c>
      <c r="V224" s="15" t="s">
        <v>1808</v>
      </c>
      <c r="W224" s="17" t="s">
        <v>1809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1810</v>
      </c>
      <c r="AD224" t="s">
        <v>6</v>
      </c>
      <c r="AE224" t="s">
        <v>924</v>
      </c>
      <c r="AF224" t="s">
        <v>87</v>
      </c>
      <c r="AG224" t="s">
        <v>75</v>
      </c>
      <c r="AH224" t="s">
        <v>1811</v>
      </c>
    </row>
    <row r="225" ht="14.25" customHeight="1" spans="1:34">
      <c r="A225" s="7" t="s">
        <v>1812</v>
      </c>
      <c r="B225" s="7" t="s">
        <v>1813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1418</v>
      </c>
      <c r="H225" s="8" t="s">
        <v>1419</v>
      </c>
      <c r="I225" s="8" t="s">
        <v>79</v>
      </c>
      <c r="J225" s="8" t="s">
        <v>2</v>
      </c>
      <c r="K225" s="8" t="s">
        <v>1420</v>
      </c>
      <c r="L225" s="8">
        <v>1</v>
      </c>
      <c r="M225" s="8">
        <v>1</v>
      </c>
      <c r="N225" s="8" t="s">
        <v>1438</v>
      </c>
      <c r="O225" s="8" t="s">
        <v>1421</v>
      </c>
      <c r="P225" s="8" t="s">
        <v>1422</v>
      </c>
      <c r="Q225" s="8"/>
      <c r="R225" s="15" t="s">
        <v>1423</v>
      </c>
      <c r="S225" s="17" t="s">
        <v>1423</v>
      </c>
      <c r="T225" s="8" t="s">
        <v>1814</v>
      </c>
      <c r="U225" s="15" t="s">
        <v>19</v>
      </c>
      <c r="V225" s="15" t="s">
        <v>19</v>
      </c>
      <c r="W225" s="17" t="s">
        <v>19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19</v>
      </c>
      <c r="AD225" t="s">
        <v>6</v>
      </c>
      <c r="AE225" t="s">
        <v>1425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1815</v>
      </c>
      <c r="B226" s="7" t="s">
        <v>1816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419</v>
      </c>
      <c r="H226" s="8" t="s">
        <v>420</v>
      </c>
      <c r="I226" s="8" t="s">
        <v>79</v>
      </c>
      <c r="J226" s="8" t="s">
        <v>2</v>
      </c>
      <c r="K226" s="8" t="s">
        <v>1817</v>
      </c>
      <c r="L226" s="8">
        <v>1</v>
      </c>
      <c r="M226" s="8">
        <v>1</v>
      </c>
      <c r="N226" s="8" t="s">
        <v>403</v>
      </c>
      <c r="O226" s="8" t="s">
        <v>1026</v>
      </c>
      <c r="P226" s="8" t="s">
        <v>983</v>
      </c>
      <c r="Q226" s="8"/>
      <c r="R226" s="15" t="s">
        <v>1818</v>
      </c>
      <c r="S226" s="17" t="s">
        <v>1818</v>
      </c>
      <c r="T226" s="8" t="s">
        <v>1819</v>
      </c>
      <c r="U226" s="15" t="s">
        <v>19</v>
      </c>
      <c r="V226" s="15" t="s">
        <v>19</v>
      </c>
      <c r="W226" s="17" t="s">
        <v>19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19</v>
      </c>
      <c r="AD226" t="s">
        <v>6</v>
      </c>
      <c r="AE226" t="s">
        <v>816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1820</v>
      </c>
      <c r="B227" s="7" t="s">
        <v>1821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1822</v>
      </c>
      <c r="H227" s="8" t="s">
        <v>1823</v>
      </c>
      <c r="I227" s="8" t="s">
        <v>79</v>
      </c>
      <c r="J227" s="8" t="s">
        <v>2</v>
      </c>
      <c r="K227" s="8" t="s">
        <v>1824</v>
      </c>
      <c r="L227" s="8">
        <v>1</v>
      </c>
      <c r="M227" s="8">
        <v>3</v>
      </c>
      <c r="N227" s="8" t="s">
        <v>1438</v>
      </c>
      <c r="O227" s="8" t="s">
        <v>984</v>
      </c>
      <c r="P227" s="8" t="s">
        <v>1825</v>
      </c>
      <c r="Q227" s="8"/>
      <c r="R227" s="15" t="s">
        <v>1826</v>
      </c>
      <c r="S227" s="17" t="s">
        <v>1826</v>
      </c>
      <c r="T227" s="8" t="s">
        <v>1827</v>
      </c>
      <c r="U227" s="15" t="s">
        <v>19</v>
      </c>
      <c r="V227" s="15" t="s">
        <v>19</v>
      </c>
      <c r="W227" s="17" t="s">
        <v>19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19</v>
      </c>
      <c r="AD227" t="s">
        <v>6</v>
      </c>
      <c r="AE227" t="s">
        <v>1828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1829</v>
      </c>
      <c r="B228" s="7" t="s">
        <v>1830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1831</v>
      </c>
      <c r="H228" s="8" t="s">
        <v>1832</v>
      </c>
      <c r="I228" s="8" t="s">
        <v>79</v>
      </c>
      <c r="J228" s="8" t="s">
        <v>2</v>
      </c>
      <c r="K228" s="8" t="s">
        <v>1833</v>
      </c>
      <c r="L228" s="8">
        <v>1</v>
      </c>
      <c r="M228" s="8">
        <v>2</v>
      </c>
      <c r="N228" s="8" t="s">
        <v>1438</v>
      </c>
      <c r="O228" s="8" t="s">
        <v>83</v>
      </c>
      <c r="P228" s="8" t="s">
        <v>1834</v>
      </c>
      <c r="Q228" s="8"/>
      <c r="R228" s="15" t="s">
        <v>715</v>
      </c>
      <c r="S228" s="17" t="s">
        <v>715</v>
      </c>
      <c r="T228" s="8" t="s">
        <v>1835</v>
      </c>
      <c r="U228" s="15" t="s">
        <v>19</v>
      </c>
      <c r="V228" s="15" t="s">
        <v>19</v>
      </c>
      <c r="W228" s="17" t="s">
        <v>19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19</v>
      </c>
      <c r="AD228" t="s">
        <v>6</v>
      </c>
      <c r="AE228" t="s">
        <v>1836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1837</v>
      </c>
      <c r="B229" s="7" t="s">
        <v>1838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1839</v>
      </c>
      <c r="H229" s="8" t="s">
        <v>1840</v>
      </c>
      <c r="I229" s="8" t="s">
        <v>79</v>
      </c>
      <c r="J229" s="8" t="s">
        <v>2</v>
      </c>
      <c r="K229" s="8" t="s">
        <v>1841</v>
      </c>
      <c r="L229" s="8">
        <v>1</v>
      </c>
      <c r="M229" s="8">
        <v>1</v>
      </c>
      <c r="N229" s="8" t="s">
        <v>1438</v>
      </c>
      <c r="O229" s="8" t="s">
        <v>1438</v>
      </c>
      <c r="P229" s="8" t="s">
        <v>1412</v>
      </c>
      <c r="Q229" s="8"/>
      <c r="R229" s="15" t="s">
        <v>492</v>
      </c>
      <c r="S229" s="17" t="s">
        <v>492</v>
      </c>
      <c r="T229" s="8" t="s">
        <v>1842</v>
      </c>
      <c r="U229" s="15" t="s">
        <v>19</v>
      </c>
      <c r="V229" s="15" t="s">
        <v>19</v>
      </c>
      <c r="W229" s="17" t="s">
        <v>19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19</v>
      </c>
      <c r="AD229" t="s">
        <v>6</v>
      </c>
      <c r="AE229" t="s">
        <v>662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1843</v>
      </c>
      <c r="B230" s="7" t="s">
        <v>1844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1845</v>
      </c>
      <c r="H230" s="8" t="s">
        <v>1846</v>
      </c>
      <c r="I230" s="8" t="s">
        <v>79</v>
      </c>
      <c r="J230" s="8" t="s">
        <v>2</v>
      </c>
      <c r="K230" s="8" t="s">
        <v>1847</v>
      </c>
      <c r="L230" s="8">
        <v>1</v>
      </c>
      <c r="M230" s="8">
        <v>2</v>
      </c>
      <c r="N230" s="8" t="s">
        <v>580</v>
      </c>
      <c r="O230" s="8" t="s">
        <v>580</v>
      </c>
      <c r="P230" s="8" t="s">
        <v>1438</v>
      </c>
      <c r="Q230" s="8"/>
      <c r="R230" s="15" t="s">
        <v>1331</v>
      </c>
      <c r="S230" s="17" t="s">
        <v>19</v>
      </c>
      <c r="T230" s="8"/>
      <c r="U230" s="15" t="s">
        <v>19</v>
      </c>
      <c r="V230" s="15" t="s">
        <v>1331</v>
      </c>
      <c r="W230" s="17" t="s">
        <v>1848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1849</v>
      </c>
      <c r="AD230" t="s">
        <v>6</v>
      </c>
      <c r="AE230" t="s">
        <v>1850</v>
      </c>
      <c r="AF230" t="s">
        <v>87</v>
      </c>
      <c r="AG230" t="s">
        <v>75</v>
      </c>
      <c r="AH230" t="s">
        <v>340</v>
      </c>
    </row>
    <row r="231" ht="14.25" customHeight="1" spans="1:34">
      <c r="A231" s="7" t="s">
        <v>1851</v>
      </c>
      <c r="B231" s="7" t="s">
        <v>1852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1853</v>
      </c>
      <c r="H231" s="8" t="s">
        <v>1854</v>
      </c>
      <c r="I231" s="8" t="s">
        <v>79</v>
      </c>
      <c r="J231" s="8" t="s">
        <v>2</v>
      </c>
      <c r="K231" s="8" t="s">
        <v>1855</v>
      </c>
      <c r="L231" s="8">
        <v>1</v>
      </c>
      <c r="M231" s="8">
        <v>2</v>
      </c>
      <c r="N231" s="8" t="s">
        <v>315</v>
      </c>
      <c r="O231" s="8" t="s">
        <v>581</v>
      </c>
      <c r="P231" s="8" t="s">
        <v>1412</v>
      </c>
      <c r="Q231" s="8"/>
      <c r="R231" s="15" t="s">
        <v>1856</v>
      </c>
      <c r="S231" s="17" t="s">
        <v>19</v>
      </c>
      <c r="T231" s="8"/>
      <c r="U231" s="15" t="s">
        <v>19</v>
      </c>
      <c r="V231" s="15" t="s">
        <v>1856</v>
      </c>
      <c r="W231" s="17" t="s">
        <v>1857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1858</v>
      </c>
      <c r="AD231" t="s">
        <v>6</v>
      </c>
      <c r="AE231" t="s">
        <v>1859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1860</v>
      </c>
      <c r="B232" s="7" t="s">
        <v>1861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1862</v>
      </c>
      <c r="H232" s="8" t="s">
        <v>1863</v>
      </c>
      <c r="I232" s="8" t="s">
        <v>79</v>
      </c>
      <c r="J232" s="8" t="s">
        <v>2</v>
      </c>
      <c r="K232" s="8" t="s">
        <v>1864</v>
      </c>
      <c r="L232" s="8">
        <v>1</v>
      </c>
      <c r="M232" s="8">
        <v>1</v>
      </c>
      <c r="N232" s="8" t="s">
        <v>256</v>
      </c>
      <c r="O232" s="8" t="s">
        <v>1438</v>
      </c>
      <c r="P232" s="8" t="s">
        <v>1412</v>
      </c>
      <c r="Q232" s="8"/>
      <c r="R232" s="15" t="s">
        <v>1865</v>
      </c>
      <c r="S232" s="17" t="s">
        <v>19</v>
      </c>
      <c r="T232" s="8"/>
      <c r="U232" s="15" t="s">
        <v>19</v>
      </c>
      <c r="V232" s="15" t="s">
        <v>1865</v>
      </c>
      <c r="W232" s="17" t="s">
        <v>306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1866</v>
      </c>
      <c r="AD232" t="s">
        <v>6</v>
      </c>
      <c r="AE232" t="s">
        <v>1867</v>
      </c>
      <c r="AF232" t="s">
        <v>87</v>
      </c>
      <c r="AG232" t="s">
        <v>75</v>
      </c>
      <c r="AH232" t="s">
        <v>663</v>
      </c>
    </row>
    <row r="233" ht="14.25" customHeight="1" spans="1:34">
      <c r="A233" s="7" t="s">
        <v>1868</v>
      </c>
      <c r="B233" s="7" t="s">
        <v>1869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1870</v>
      </c>
      <c r="H233" s="8" t="s">
        <v>1871</v>
      </c>
      <c r="I233" s="8" t="s">
        <v>79</v>
      </c>
      <c r="J233" s="8" t="s">
        <v>2</v>
      </c>
      <c r="K233" s="8" t="s">
        <v>1872</v>
      </c>
      <c r="L233" s="8">
        <v>1</v>
      </c>
      <c r="M233" s="8">
        <v>2</v>
      </c>
      <c r="N233" s="8" t="s">
        <v>166</v>
      </c>
      <c r="O233" s="8" t="s">
        <v>581</v>
      </c>
      <c r="P233" s="8" t="s">
        <v>1412</v>
      </c>
      <c r="Q233" s="8"/>
      <c r="R233" s="15" t="s">
        <v>1873</v>
      </c>
      <c r="S233" s="17" t="s">
        <v>19</v>
      </c>
      <c r="T233" s="8"/>
      <c r="U233" s="15" t="s">
        <v>19</v>
      </c>
      <c r="V233" s="15" t="s">
        <v>1873</v>
      </c>
      <c r="W233" s="17" t="s">
        <v>236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1874</v>
      </c>
      <c r="AD233" t="s">
        <v>6</v>
      </c>
      <c r="AE233" t="s">
        <v>504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1875</v>
      </c>
      <c r="B234" s="7" t="s">
        <v>1876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1870</v>
      </c>
      <c r="H234" s="8" t="s">
        <v>1871</v>
      </c>
      <c r="I234" s="8" t="s">
        <v>79</v>
      </c>
      <c r="J234" s="8" t="s">
        <v>2</v>
      </c>
      <c r="K234" s="8" t="s">
        <v>1877</v>
      </c>
      <c r="L234" s="8">
        <v>1</v>
      </c>
      <c r="M234" s="8">
        <v>2</v>
      </c>
      <c r="N234" s="8" t="s">
        <v>166</v>
      </c>
      <c r="O234" s="8" t="s">
        <v>581</v>
      </c>
      <c r="P234" s="8" t="s">
        <v>1412</v>
      </c>
      <c r="Q234" s="8"/>
      <c r="R234" s="15" t="s">
        <v>1873</v>
      </c>
      <c r="S234" s="17" t="s">
        <v>19</v>
      </c>
      <c r="T234" s="8"/>
      <c r="U234" s="15" t="s">
        <v>19</v>
      </c>
      <c r="V234" s="15" t="s">
        <v>1873</v>
      </c>
      <c r="W234" s="17" t="s">
        <v>236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1874</v>
      </c>
      <c r="AD234" t="s">
        <v>6</v>
      </c>
      <c r="AE234" t="s">
        <v>504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1878</v>
      </c>
      <c r="B235" s="7" t="s">
        <v>1879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1880</v>
      </c>
      <c r="H235" s="8" t="s">
        <v>1881</v>
      </c>
      <c r="I235" s="8" t="s">
        <v>79</v>
      </c>
      <c r="J235" s="8" t="s">
        <v>2</v>
      </c>
      <c r="K235" s="8" t="s">
        <v>1882</v>
      </c>
      <c r="L235" s="8">
        <v>1</v>
      </c>
      <c r="M235" s="8">
        <v>3</v>
      </c>
      <c r="N235" s="8" t="s">
        <v>335</v>
      </c>
      <c r="O235" s="8" t="s">
        <v>580</v>
      </c>
      <c r="P235" s="8" t="s">
        <v>1412</v>
      </c>
      <c r="Q235" s="8"/>
      <c r="R235" s="15" t="s">
        <v>1883</v>
      </c>
      <c r="S235" s="17" t="s">
        <v>19</v>
      </c>
      <c r="T235" s="8"/>
      <c r="U235" s="15" t="s">
        <v>19</v>
      </c>
      <c r="V235" s="15" t="s">
        <v>1883</v>
      </c>
      <c r="W235" s="17" t="s">
        <v>1884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1885</v>
      </c>
      <c r="AD235" t="s">
        <v>6</v>
      </c>
      <c r="AE235" t="s">
        <v>1886</v>
      </c>
      <c r="AF235" t="s">
        <v>87</v>
      </c>
      <c r="AG235" t="s">
        <v>75</v>
      </c>
      <c r="AH235" t="s">
        <v>329</v>
      </c>
    </row>
    <row r="236" ht="14.25" customHeight="1" spans="1:34">
      <c r="A236" s="7" t="s">
        <v>1887</v>
      </c>
      <c r="B236" s="7" t="s">
        <v>1888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567</v>
      </c>
      <c r="H236" s="8" t="s">
        <v>568</v>
      </c>
      <c r="I236" s="8" t="s">
        <v>79</v>
      </c>
      <c r="J236" s="8" t="s">
        <v>2</v>
      </c>
      <c r="K236" s="8" t="s">
        <v>1889</v>
      </c>
      <c r="L236" s="8">
        <v>1</v>
      </c>
      <c r="M236" s="8">
        <v>5</v>
      </c>
      <c r="N236" s="8" t="s">
        <v>667</v>
      </c>
      <c r="O236" s="8" t="s">
        <v>94</v>
      </c>
      <c r="P236" s="8" t="s">
        <v>1412</v>
      </c>
      <c r="Q236" s="8"/>
      <c r="R236" s="15" t="s">
        <v>1890</v>
      </c>
      <c r="S236" s="17" t="s">
        <v>19</v>
      </c>
      <c r="T236" s="8"/>
      <c r="U236" s="15" t="s">
        <v>19</v>
      </c>
      <c r="V236" s="15" t="s">
        <v>1890</v>
      </c>
      <c r="W236" s="17" t="s">
        <v>1891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1892</v>
      </c>
      <c r="AD236" t="s">
        <v>6</v>
      </c>
      <c r="AE236" t="s">
        <v>1521</v>
      </c>
      <c r="AF236" t="s">
        <v>87</v>
      </c>
      <c r="AG236" t="s">
        <v>75</v>
      </c>
      <c r="AH236" t="s">
        <v>925</v>
      </c>
    </row>
    <row r="237" ht="14.25" customHeight="1" spans="1:34">
      <c r="A237" s="7" t="s">
        <v>1893</v>
      </c>
      <c r="B237" s="7" t="s">
        <v>1894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263</v>
      </c>
      <c r="H237" s="8" t="s">
        <v>264</v>
      </c>
      <c r="I237" s="8" t="s">
        <v>79</v>
      </c>
      <c r="J237" s="8" t="s">
        <v>2</v>
      </c>
      <c r="K237" s="8" t="s">
        <v>1895</v>
      </c>
      <c r="L237" s="8">
        <v>1</v>
      </c>
      <c r="M237" s="8">
        <v>2</v>
      </c>
      <c r="N237" s="8" t="s">
        <v>384</v>
      </c>
      <c r="O237" s="8" t="s">
        <v>581</v>
      </c>
      <c r="P237" s="8" t="s">
        <v>1412</v>
      </c>
      <c r="Q237" s="8"/>
      <c r="R237" s="15" t="s">
        <v>1896</v>
      </c>
      <c r="S237" s="17" t="s">
        <v>19</v>
      </c>
      <c r="T237" s="8"/>
      <c r="U237" s="15" t="s">
        <v>19</v>
      </c>
      <c r="V237" s="15" t="s">
        <v>1896</v>
      </c>
      <c r="W237" s="17" t="s">
        <v>1897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1898</v>
      </c>
      <c r="AD237" t="s">
        <v>6</v>
      </c>
      <c r="AE237" t="s">
        <v>347</v>
      </c>
      <c r="AF237" t="s">
        <v>87</v>
      </c>
      <c r="AG237" t="s">
        <v>75</v>
      </c>
      <c r="AH237" t="s">
        <v>1357</v>
      </c>
    </row>
    <row r="238" ht="14.25" customHeight="1" spans="1:34">
      <c r="A238" s="7" t="s">
        <v>1899</v>
      </c>
      <c r="B238" s="7" t="s">
        <v>1900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183</v>
      </c>
      <c r="H238" s="8" t="s">
        <v>184</v>
      </c>
      <c r="I238" s="8" t="s">
        <v>79</v>
      </c>
      <c r="J238" s="8" t="s">
        <v>2</v>
      </c>
      <c r="K238" s="8" t="s">
        <v>1901</v>
      </c>
      <c r="L238" s="8">
        <v>1</v>
      </c>
      <c r="M238" s="8">
        <v>4</v>
      </c>
      <c r="N238" s="8" t="s">
        <v>403</v>
      </c>
      <c r="O238" s="8" t="s">
        <v>81</v>
      </c>
      <c r="P238" s="8" t="s">
        <v>1412</v>
      </c>
      <c r="Q238" s="8"/>
      <c r="R238" s="15" t="s">
        <v>1902</v>
      </c>
      <c r="S238" s="17" t="s">
        <v>19</v>
      </c>
      <c r="T238" s="8"/>
      <c r="U238" s="15" t="s">
        <v>19</v>
      </c>
      <c r="V238" s="15" t="s">
        <v>1902</v>
      </c>
      <c r="W238" s="17" t="s">
        <v>1903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1904</v>
      </c>
      <c r="AD238" t="s">
        <v>6</v>
      </c>
      <c r="AE238" t="s">
        <v>189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1905</v>
      </c>
      <c r="B239" s="7" t="s">
        <v>1906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1907</v>
      </c>
      <c r="H239" s="8" t="s">
        <v>1908</v>
      </c>
      <c r="I239" s="8" t="s">
        <v>79</v>
      </c>
      <c r="J239" s="8" t="s">
        <v>2</v>
      </c>
      <c r="K239" s="8" t="s">
        <v>1909</v>
      </c>
      <c r="L239" s="8">
        <v>1</v>
      </c>
      <c r="M239" s="8">
        <v>1</v>
      </c>
      <c r="N239" s="8" t="s">
        <v>218</v>
      </c>
      <c r="O239" s="8" t="s">
        <v>1438</v>
      </c>
      <c r="P239" s="8" t="s">
        <v>1412</v>
      </c>
      <c r="Q239" s="8"/>
      <c r="R239" s="15" t="s">
        <v>1910</v>
      </c>
      <c r="S239" s="17" t="s">
        <v>19</v>
      </c>
      <c r="T239" s="8"/>
      <c r="U239" s="15" t="s">
        <v>19</v>
      </c>
      <c r="V239" s="15" t="s">
        <v>1910</v>
      </c>
      <c r="W239" s="17" t="s">
        <v>1911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1912</v>
      </c>
      <c r="AD239" t="s">
        <v>6</v>
      </c>
      <c r="AE239" t="s">
        <v>1913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1914</v>
      </c>
      <c r="B240" s="7" t="s">
        <v>1915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242</v>
      </c>
      <c r="H240" s="8" t="s">
        <v>243</v>
      </c>
      <c r="I240" s="8" t="s">
        <v>79</v>
      </c>
      <c r="J240" s="8" t="s">
        <v>2</v>
      </c>
      <c r="K240" s="8" t="s">
        <v>1916</v>
      </c>
      <c r="L240" s="8">
        <v>2</v>
      </c>
      <c r="M240" s="8">
        <v>2</v>
      </c>
      <c r="N240" s="8" t="s">
        <v>266</v>
      </c>
      <c r="O240" s="8" t="s">
        <v>581</v>
      </c>
      <c r="P240" s="8" t="s">
        <v>1412</v>
      </c>
      <c r="Q240" s="8"/>
      <c r="R240" s="15" t="s">
        <v>1917</v>
      </c>
      <c r="S240" s="17" t="s">
        <v>19</v>
      </c>
      <c r="T240" s="8"/>
      <c r="U240" s="15" t="s">
        <v>19</v>
      </c>
      <c r="V240" s="15" t="s">
        <v>1917</v>
      </c>
      <c r="W240" s="17" t="s">
        <v>1918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1919</v>
      </c>
      <c r="AD240" t="s">
        <v>6</v>
      </c>
      <c r="AE240" t="s">
        <v>248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1920</v>
      </c>
      <c r="B241" s="7" t="s">
        <v>1921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242</v>
      </c>
      <c r="H241" s="8" t="s">
        <v>243</v>
      </c>
      <c r="I241" s="8" t="s">
        <v>79</v>
      </c>
      <c r="J241" s="8" t="s">
        <v>2</v>
      </c>
      <c r="K241" s="8" t="s">
        <v>1922</v>
      </c>
      <c r="L241" s="8">
        <v>1</v>
      </c>
      <c r="M241" s="8">
        <v>3</v>
      </c>
      <c r="N241" s="8" t="s">
        <v>266</v>
      </c>
      <c r="O241" s="8" t="s">
        <v>580</v>
      </c>
      <c r="P241" s="8" t="s">
        <v>1412</v>
      </c>
      <c r="Q241" s="8"/>
      <c r="R241" s="15" t="s">
        <v>1923</v>
      </c>
      <c r="S241" s="17" t="s">
        <v>19</v>
      </c>
      <c r="T241" s="8"/>
      <c r="U241" s="15" t="s">
        <v>19</v>
      </c>
      <c r="V241" s="15" t="s">
        <v>1923</v>
      </c>
      <c r="W241" s="17" t="s">
        <v>1924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1925</v>
      </c>
      <c r="AD241" t="s">
        <v>6</v>
      </c>
      <c r="AE241" t="s">
        <v>248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1926</v>
      </c>
      <c r="B242" s="7" t="s">
        <v>1927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1928</v>
      </c>
      <c r="H242" s="8" t="s">
        <v>1929</v>
      </c>
      <c r="I242" s="8" t="s">
        <v>79</v>
      </c>
      <c r="J242" s="8" t="s">
        <v>2</v>
      </c>
      <c r="K242" s="8" t="s">
        <v>1930</v>
      </c>
      <c r="L242" s="8">
        <v>1</v>
      </c>
      <c r="M242" s="8">
        <v>1</v>
      </c>
      <c r="N242" s="8" t="s">
        <v>266</v>
      </c>
      <c r="O242" s="8" t="s">
        <v>1438</v>
      </c>
      <c r="P242" s="8" t="s">
        <v>1412</v>
      </c>
      <c r="Q242" s="8"/>
      <c r="R242" s="15" t="s">
        <v>1931</v>
      </c>
      <c r="S242" s="17" t="s">
        <v>19</v>
      </c>
      <c r="T242" s="8"/>
      <c r="U242" s="15" t="s">
        <v>19</v>
      </c>
      <c r="V242" s="15" t="s">
        <v>1931</v>
      </c>
      <c r="W242" s="17" t="s">
        <v>1932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1933</v>
      </c>
      <c r="AD242" t="s">
        <v>6</v>
      </c>
      <c r="AE242" t="s">
        <v>1934</v>
      </c>
      <c r="AF242" t="s">
        <v>87</v>
      </c>
      <c r="AG242" t="s">
        <v>75</v>
      </c>
      <c r="AH242" t="s">
        <v>524</v>
      </c>
    </row>
    <row r="243" ht="14.25" customHeight="1" spans="1:34">
      <c r="A243" s="7" t="s">
        <v>1935</v>
      </c>
      <c r="B243" s="7" t="s">
        <v>1936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1618</v>
      </c>
      <c r="H243" s="8" t="s">
        <v>1619</v>
      </c>
      <c r="I243" s="8" t="s">
        <v>79</v>
      </c>
      <c r="J243" s="8" t="s">
        <v>2</v>
      </c>
      <c r="K243" s="8" t="s">
        <v>1937</v>
      </c>
      <c r="L243" s="8">
        <v>2</v>
      </c>
      <c r="M243" s="8">
        <v>3</v>
      </c>
      <c r="N243" s="8" t="s">
        <v>315</v>
      </c>
      <c r="O243" s="8" t="s">
        <v>580</v>
      </c>
      <c r="P243" s="8" t="s">
        <v>1412</v>
      </c>
      <c r="Q243" s="8"/>
      <c r="R243" s="15" t="s">
        <v>1938</v>
      </c>
      <c r="S243" s="17" t="s">
        <v>19</v>
      </c>
      <c r="T243" s="8"/>
      <c r="U243" s="15" t="s">
        <v>19</v>
      </c>
      <c r="V243" s="15" t="s">
        <v>1938</v>
      </c>
      <c r="W243" s="17" t="s">
        <v>1939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1940</v>
      </c>
      <c r="AD243" t="s">
        <v>6</v>
      </c>
      <c r="AE243" t="s">
        <v>170</v>
      </c>
      <c r="AF243" t="s">
        <v>87</v>
      </c>
      <c r="AG243" t="s">
        <v>75</v>
      </c>
      <c r="AH243" t="s">
        <v>782</v>
      </c>
    </row>
    <row r="244" ht="14.25" customHeight="1" spans="1:34">
      <c r="A244" s="7" t="s">
        <v>1941</v>
      </c>
      <c r="B244" s="7" t="s">
        <v>1942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1943</v>
      </c>
      <c r="H244" s="8" t="s">
        <v>1944</v>
      </c>
      <c r="I244" s="8" t="s">
        <v>79</v>
      </c>
      <c r="J244" s="8" t="s">
        <v>2</v>
      </c>
      <c r="K244" s="8" t="s">
        <v>1945</v>
      </c>
      <c r="L244" s="8">
        <v>1</v>
      </c>
      <c r="M244" s="8">
        <v>1</v>
      </c>
      <c r="N244" s="8" t="s">
        <v>256</v>
      </c>
      <c r="O244" s="8" t="s">
        <v>1438</v>
      </c>
      <c r="P244" s="8" t="s">
        <v>1412</v>
      </c>
      <c r="Q244" s="8"/>
      <c r="R244" s="15" t="s">
        <v>1946</v>
      </c>
      <c r="S244" s="17" t="s">
        <v>19</v>
      </c>
      <c r="T244" s="8"/>
      <c r="U244" s="15" t="s">
        <v>19</v>
      </c>
      <c r="V244" s="15" t="s">
        <v>1946</v>
      </c>
      <c r="W244" s="17" t="s">
        <v>1947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1948</v>
      </c>
      <c r="AD244" t="s">
        <v>6</v>
      </c>
      <c r="AE244" t="s">
        <v>1949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1950</v>
      </c>
      <c r="B245" s="7" t="s">
        <v>1951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204</v>
      </c>
      <c r="H245" s="8" t="s">
        <v>205</v>
      </c>
      <c r="I245" s="8" t="s">
        <v>79</v>
      </c>
      <c r="J245" s="8" t="s">
        <v>2</v>
      </c>
      <c r="K245" s="8" t="s">
        <v>1952</v>
      </c>
      <c r="L245" s="8">
        <v>1</v>
      </c>
      <c r="M245" s="8">
        <v>2</v>
      </c>
      <c r="N245" s="8" t="s">
        <v>166</v>
      </c>
      <c r="O245" s="8" t="s">
        <v>581</v>
      </c>
      <c r="P245" s="8" t="s">
        <v>1412</v>
      </c>
      <c r="Q245" s="8"/>
      <c r="R245" s="15" t="s">
        <v>1953</v>
      </c>
      <c r="S245" s="17" t="s">
        <v>19</v>
      </c>
      <c r="T245" s="8"/>
      <c r="U245" s="15" t="s">
        <v>19</v>
      </c>
      <c r="V245" s="15" t="s">
        <v>1953</v>
      </c>
      <c r="W245" s="17" t="s">
        <v>1954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1955</v>
      </c>
      <c r="AD245" t="s">
        <v>6</v>
      </c>
      <c r="AE245" t="s">
        <v>230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1956</v>
      </c>
      <c r="B246" s="7" t="s">
        <v>1957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242</v>
      </c>
      <c r="H246" s="8" t="s">
        <v>243</v>
      </c>
      <c r="I246" s="8" t="s">
        <v>79</v>
      </c>
      <c r="J246" s="8" t="s">
        <v>2</v>
      </c>
      <c r="K246" s="8" t="s">
        <v>1958</v>
      </c>
      <c r="L246" s="8">
        <v>1</v>
      </c>
      <c r="M246" s="8">
        <v>2</v>
      </c>
      <c r="N246" s="8" t="s">
        <v>256</v>
      </c>
      <c r="O246" s="8" t="s">
        <v>581</v>
      </c>
      <c r="P246" s="8" t="s">
        <v>1412</v>
      </c>
      <c r="Q246" s="8"/>
      <c r="R246" s="15" t="s">
        <v>1959</v>
      </c>
      <c r="S246" s="17" t="s">
        <v>19</v>
      </c>
      <c r="T246" s="8"/>
      <c r="U246" s="15" t="s">
        <v>19</v>
      </c>
      <c r="V246" s="15" t="s">
        <v>1959</v>
      </c>
      <c r="W246" s="17" t="s">
        <v>1960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1961</v>
      </c>
      <c r="AD246" t="s">
        <v>6</v>
      </c>
      <c r="AE246" t="s">
        <v>248</v>
      </c>
      <c r="AF246" t="s">
        <v>87</v>
      </c>
      <c r="AG246" t="s">
        <v>75</v>
      </c>
      <c r="AH246" t="s">
        <v>1357</v>
      </c>
    </row>
    <row r="247" ht="14.25" customHeight="1" spans="1:34">
      <c r="A247" s="7" t="s">
        <v>1962</v>
      </c>
      <c r="B247" s="7" t="s">
        <v>1963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1964</v>
      </c>
      <c r="H247" s="8" t="s">
        <v>1965</v>
      </c>
      <c r="I247" s="8" t="s">
        <v>79</v>
      </c>
      <c r="J247" s="8" t="s">
        <v>2</v>
      </c>
      <c r="K247" s="8" t="s">
        <v>1966</v>
      </c>
      <c r="L247" s="8">
        <v>1</v>
      </c>
      <c r="M247" s="8">
        <v>1</v>
      </c>
      <c r="N247" s="8" t="s">
        <v>315</v>
      </c>
      <c r="O247" s="8" t="s">
        <v>1438</v>
      </c>
      <c r="P247" s="8" t="s">
        <v>1412</v>
      </c>
      <c r="Q247" s="8"/>
      <c r="R247" s="15" t="s">
        <v>1967</v>
      </c>
      <c r="S247" s="17" t="s">
        <v>19</v>
      </c>
      <c r="T247" s="8"/>
      <c r="U247" s="15" t="s">
        <v>19</v>
      </c>
      <c r="V247" s="15" t="s">
        <v>1967</v>
      </c>
      <c r="W247" s="17" t="s">
        <v>1968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1969</v>
      </c>
      <c r="AD247" t="s">
        <v>6</v>
      </c>
      <c r="AE247" t="s">
        <v>1970</v>
      </c>
      <c r="AF247" t="s">
        <v>87</v>
      </c>
      <c r="AG247" t="s">
        <v>75</v>
      </c>
      <c r="AH247" t="s">
        <v>309</v>
      </c>
    </row>
    <row r="248" ht="14.25" customHeight="1" spans="1:34">
      <c r="A248" s="7" t="s">
        <v>1971</v>
      </c>
      <c r="B248" s="7" t="s">
        <v>1972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1973</v>
      </c>
      <c r="H248" s="8" t="s">
        <v>1974</v>
      </c>
      <c r="I248" s="8" t="s">
        <v>79</v>
      </c>
      <c r="J248" s="8" t="s">
        <v>2</v>
      </c>
      <c r="K248" s="8" t="s">
        <v>1975</v>
      </c>
      <c r="L248" s="8">
        <v>1</v>
      </c>
      <c r="M248" s="8">
        <v>4</v>
      </c>
      <c r="N248" s="8" t="s">
        <v>111</v>
      </c>
      <c r="O248" s="8" t="s">
        <v>81</v>
      </c>
      <c r="P248" s="8" t="s">
        <v>1412</v>
      </c>
      <c r="Q248" s="8"/>
      <c r="R248" s="15" t="s">
        <v>1976</v>
      </c>
      <c r="S248" s="17" t="s">
        <v>19</v>
      </c>
      <c r="T248" s="8"/>
      <c r="U248" s="15" t="s">
        <v>19</v>
      </c>
      <c r="V248" s="15" t="s">
        <v>1976</v>
      </c>
      <c r="W248" s="17" t="s">
        <v>1977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1978</v>
      </c>
      <c r="AD248" t="s">
        <v>6</v>
      </c>
      <c r="AE248" t="s">
        <v>211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1979</v>
      </c>
      <c r="B249" s="7" t="s">
        <v>1980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204</v>
      </c>
      <c r="H249" s="8" t="s">
        <v>205</v>
      </c>
      <c r="I249" s="8" t="s">
        <v>79</v>
      </c>
      <c r="J249" s="8" t="s">
        <v>2</v>
      </c>
      <c r="K249" s="8" t="s">
        <v>1981</v>
      </c>
      <c r="L249" s="8">
        <v>1</v>
      </c>
      <c r="M249" s="8">
        <v>1</v>
      </c>
      <c r="N249" s="8" t="s">
        <v>703</v>
      </c>
      <c r="O249" s="8" t="s">
        <v>1438</v>
      </c>
      <c r="P249" s="8" t="s">
        <v>1412</v>
      </c>
      <c r="Q249" s="8"/>
      <c r="R249" s="15" t="s">
        <v>1982</v>
      </c>
      <c r="S249" s="17" t="s">
        <v>19</v>
      </c>
      <c r="T249" s="8"/>
      <c r="U249" s="15" t="s">
        <v>19</v>
      </c>
      <c r="V249" s="15" t="s">
        <v>1982</v>
      </c>
      <c r="W249" s="17" t="s">
        <v>1983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1984</v>
      </c>
      <c r="AD249" t="s">
        <v>6</v>
      </c>
      <c r="AE249" t="s">
        <v>211</v>
      </c>
      <c r="AF249" t="s">
        <v>87</v>
      </c>
      <c r="AG249" t="s">
        <v>75</v>
      </c>
      <c r="AH249" t="s">
        <v>212</v>
      </c>
    </row>
    <row r="250" ht="14.25" customHeight="1" spans="1:34">
      <c r="A250" s="7" t="s">
        <v>1985</v>
      </c>
      <c r="B250" s="7" t="s">
        <v>1986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1107</v>
      </c>
      <c r="H250" s="8" t="s">
        <v>1108</v>
      </c>
      <c r="I250" s="8" t="s">
        <v>79</v>
      </c>
      <c r="J250" s="8" t="s">
        <v>2</v>
      </c>
      <c r="K250" s="8" t="s">
        <v>1987</v>
      </c>
      <c r="L250" s="8">
        <v>1</v>
      </c>
      <c r="M250" s="8">
        <v>2</v>
      </c>
      <c r="N250" s="8" t="s">
        <v>111</v>
      </c>
      <c r="O250" s="8" t="s">
        <v>581</v>
      </c>
      <c r="P250" s="8" t="s">
        <v>1412</v>
      </c>
      <c r="Q250" s="8"/>
      <c r="R250" s="15" t="s">
        <v>1988</v>
      </c>
      <c r="S250" s="17" t="s">
        <v>19</v>
      </c>
      <c r="T250" s="8"/>
      <c r="U250" s="15" t="s">
        <v>19</v>
      </c>
      <c r="V250" s="15" t="s">
        <v>1988</v>
      </c>
      <c r="W250" s="17" t="s">
        <v>1989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1990</v>
      </c>
      <c r="AD250" t="s">
        <v>6</v>
      </c>
      <c r="AE250" t="s">
        <v>1991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1992</v>
      </c>
      <c r="B251" s="7" t="s">
        <v>1993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183</v>
      </c>
      <c r="H251" s="8" t="s">
        <v>184</v>
      </c>
      <c r="I251" s="8" t="s">
        <v>79</v>
      </c>
      <c r="J251" s="8" t="s">
        <v>2</v>
      </c>
      <c r="K251" s="8" t="s">
        <v>1994</v>
      </c>
      <c r="L251" s="8">
        <v>1</v>
      </c>
      <c r="M251" s="8">
        <v>1</v>
      </c>
      <c r="N251" s="8" t="s">
        <v>315</v>
      </c>
      <c r="O251" s="8" t="s">
        <v>1438</v>
      </c>
      <c r="P251" s="8" t="s">
        <v>1412</v>
      </c>
      <c r="Q251" s="8"/>
      <c r="R251" s="15" t="s">
        <v>1995</v>
      </c>
      <c r="S251" s="17" t="s">
        <v>19</v>
      </c>
      <c r="T251" s="8"/>
      <c r="U251" s="15" t="s">
        <v>19</v>
      </c>
      <c r="V251" s="15" t="s">
        <v>1995</v>
      </c>
      <c r="W251" s="17" t="s">
        <v>1996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1997</v>
      </c>
      <c r="AD251" t="s">
        <v>6</v>
      </c>
      <c r="AE251" t="s">
        <v>189</v>
      </c>
      <c r="AF251" t="s">
        <v>87</v>
      </c>
      <c r="AG251" t="s">
        <v>75</v>
      </c>
      <c r="AH251" t="s">
        <v>340</v>
      </c>
    </row>
    <row r="252" ht="14.25" customHeight="1" spans="1:34">
      <c r="A252" s="7" t="s">
        <v>1998</v>
      </c>
      <c r="B252" s="7" t="s">
        <v>1999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365</v>
      </c>
      <c r="H252" s="8" t="s">
        <v>366</v>
      </c>
      <c r="I252" s="8" t="s">
        <v>79</v>
      </c>
      <c r="J252" s="8" t="s">
        <v>2</v>
      </c>
      <c r="K252" s="8" t="s">
        <v>2000</v>
      </c>
      <c r="L252" s="8">
        <v>1</v>
      </c>
      <c r="M252" s="8">
        <v>1</v>
      </c>
      <c r="N252" s="8" t="s">
        <v>581</v>
      </c>
      <c r="O252" s="8" t="s">
        <v>1438</v>
      </c>
      <c r="P252" s="8" t="s">
        <v>1412</v>
      </c>
      <c r="Q252" s="8"/>
      <c r="R252" s="15" t="s">
        <v>2001</v>
      </c>
      <c r="S252" s="17" t="s">
        <v>19</v>
      </c>
      <c r="T252" s="8"/>
      <c r="U252" s="15" t="s">
        <v>19</v>
      </c>
      <c r="V252" s="15" t="s">
        <v>2001</v>
      </c>
      <c r="W252" s="17" t="s">
        <v>2002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2003</v>
      </c>
      <c r="AD252" t="s">
        <v>6</v>
      </c>
      <c r="AE252" t="s">
        <v>230</v>
      </c>
      <c r="AF252" t="s">
        <v>87</v>
      </c>
      <c r="AG252" t="s">
        <v>75</v>
      </c>
      <c r="AH252" t="s">
        <v>355</v>
      </c>
    </row>
    <row r="253" ht="14.25" customHeight="1" spans="1:34">
      <c r="A253" s="7" t="s">
        <v>2004</v>
      </c>
      <c r="B253" s="7" t="s">
        <v>2005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183</v>
      </c>
      <c r="H253" s="8" t="s">
        <v>184</v>
      </c>
      <c r="I253" s="8" t="s">
        <v>79</v>
      </c>
      <c r="J253" s="8" t="s">
        <v>2</v>
      </c>
      <c r="K253" s="8" t="s">
        <v>2006</v>
      </c>
      <c r="L253" s="8">
        <v>1</v>
      </c>
      <c r="M253" s="8">
        <v>1</v>
      </c>
      <c r="N253" s="8" t="s">
        <v>580</v>
      </c>
      <c r="O253" s="8" t="s">
        <v>1438</v>
      </c>
      <c r="P253" s="8" t="s">
        <v>1412</v>
      </c>
      <c r="Q253" s="8"/>
      <c r="R253" s="15" t="s">
        <v>2007</v>
      </c>
      <c r="S253" s="17" t="s">
        <v>19</v>
      </c>
      <c r="T253" s="8"/>
      <c r="U253" s="15" t="s">
        <v>19</v>
      </c>
      <c r="V253" s="15" t="s">
        <v>2007</v>
      </c>
      <c r="W253" s="17" t="s">
        <v>2008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2009</v>
      </c>
      <c r="AD253" t="s">
        <v>6</v>
      </c>
      <c r="AE253" t="s">
        <v>189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2010</v>
      </c>
      <c r="B254" s="7" t="s">
        <v>2011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2012</v>
      </c>
      <c r="H254" s="8" t="s">
        <v>2013</v>
      </c>
      <c r="I254" s="8" t="s">
        <v>79</v>
      </c>
      <c r="J254" s="8" t="s">
        <v>2</v>
      </c>
      <c r="K254" s="8" t="s">
        <v>2014</v>
      </c>
      <c r="L254" s="8">
        <v>1</v>
      </c>
      <c r="M254" s="8">
        <v>4</v>
      </c>
      <c r="N254" s="8" t="s">
        <v>81</v>
      </c>
      <c r="O254" s="8" t="s">
        <v>81</v>
      </c>
      <c r="P254" s="8" t="s">
        <v>1412</v>
      </c>
      <c r="Q254" s="8"/>
      <c r="R254" s="15" t="s">
        <v>2015</v>
      </c>
      <c r="S254" s="17" t="s">
        <v>19</v>
      </c>
      <c r="T254" s="8"/>
      <c r="U254" s="15" t="s">
        <v>19</v>
      </c>
      <c r="V254" s="15" t="s">
        <v>2015</v>
      </c>
      <c r="W254" s="17" t="s">
        <v>2016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2017</v>
      </c>
      <c r="AD254" t="s">
        <v>6</v>
      </c>
      <c r="AE254" t="s">
        <v>170</v>
      </c>
      <c r="AF254" t="s">
        <v>87</v>
      </c>
      <c r="AG254" t="s">
        <v>75</v>
      </c>
      <c r="AH254" t="s">
        <v>663</v>
      </c>
    </row>
    <row r="255" ht="14.25" customHeight="1" spans="1:34">
      <c r="A255" s="7" t="s">
        <v>2018</v>
      </c>
      <c r="B255" s="7" t="s">
        <v>2019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744</v>
      </c>
      <c r="H255" s="8" t="s">
        <v>745</v>
      </c>
      <c r="I255" s="8" t="s">
        <v>79</v>
      </c>
      <c r="J255" s="8" t="s">
        <v>2</v>
      </c>
      <c r="K255" s="8" t="s">
        <v>2020</v>
      </c>
      <c r="L255" s="8">
        <v>1</v>
      </c>
      <c r="M255" s="8">
        <v>2</v>
      </c>
      <c r="N255" s="8" t="s">
        <v>335</v>
      </c>
      <c r="O255" s="8" t="s">
        <v>581</v>
      </c>
      <c r="P255" s="8" t="s">
        <v>1412</v>
      </c>
      <c r="Q255" s="8"/>
      <c r="R255" s="15" t="s">
        <v>2021</v>
      </c>
      <c r="S255" s="17" t="s">
        <v>19</v>
      </c>
      <c r="T255" s="8"/>
      <c r="U255" s="15" t="s">
        <v>19</v>
      </c>
      <c r="V255" s="15" t="s">
        <v>2021</v>
      </c>
      <c r="W255" s="17" t="s">
        <v>2022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769</v>
      </c>
      <c r="AD255" t="s">
        <v>6</v>
      </c>
      <c r="AE255" t="s">
        <v>749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2023</v>
      </c>
      <c r="B256" s="7" t="s">
        <v>2024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2025</v>
      </c>
      <c r="H256" s="8" t="s">
        <v>2026</v>
      </c>
      <c r="I256" s="8" t="s">
        <v>79</v>
      </c>
      <c r="J256" s="8" t="s">
        <v>2</v>
      </c>
      <c r="K256" s="8" t="s">
        <v>2027</v>
      </c>
      <c r="L256" s="8">
        <v>1</v>
      </c>
      <c r="M256" s="8">
        <v>2</v>
      </c>
      <c r="N256" s="8" t="s">
        <v>94</v>
      </c>
      <c r="O256" s="8" t="s">
        <v>581</v>
      </c>
      <c r="P256" s="8" t="s">
        <v>1412</v>
      </c>
      <c r="Q256" s="8"/>
      <c r="R256" s="15" t="s">
        <v>2028</v>
      </c>
      <c r="S256" s="17" t="s">
        <v>19</v>
      </c>
      <c r="T256" s="8"/>
      <c r="U256" s="15" t="s">
        <v>19</v>
      </c>
      <c r="V256" s="15" t="s">
        <v>2028</v>
      </c>
      <c r="W256" s="17" t="s">
        <v>2029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2030</v>
      </c>
      <c r="AD256" t="s">
        <v>6</v>
      </c>
      <c r="AE256" t="s">
        <v>2031</v>
      </c>
      <c r="AF256" t="s">
        <v>87</v>
      </c>
      <c r="AG256" t="s">
        <v>75</v>
      </c>
      <c r="AH256" t="s">
        <v>1811</v>
      </c>
    </row>
    <row r="257" ht="14.25" customHeight="1" spans="1:34">
      <c r="A257" s="7" t="s">
        <v>2032</v>
      </c>
      <c r="B257" s="7" t="s">
        <v>2033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365</v>
      </c>
      <c r="H257" s="8" t="s">
        <v>366</v>
      </c>
      <c r="I257" s="8" t="s">
        <v>79</v>
      </c>
      <c r="J257" s="8" t="s">
        <v>2</v>
      </c>
      <c r="K257" s="8" t="s">
        <v>2034</v>
      </c>
      <c r="L257" s="8">
        <v>1</v>
      </c>
      <c r="M257" s="8">
        <v>1</v>
      </c>
      <c r="N257" s="8" t="s">
        <v>81</v>
      </c>
      <c r="O257" s="8" t="s">
        <v>1438</v>
      </c>
      <c r="P257" s="8" t="s">
        <v>1412</v>
      </c>
      <c r="Q257" s="8"/>
      <c r="R257" s="15" t="s">
        <v>2035</v>
      </c>
      <c r="S257" s="17" t="s">
        <v>19</v>
      </c>
      <c r="T257" s="8"/>
      <c r="U257" s="15" t="s">
        <v>19</v>
      </c>
      <c r="V257" s="15" t="s">
        <v>2035</v>
      </c>
      <c r="W257" s="17" t="s">
        <v>2036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2037</v>
      </c>
      <c r="AD257" t="s">
        <v>6</v>
      </c>
      <c r="AE257" t="s">
        <v>370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2038</v>
      </c>
      <c r="B258" s="7" t="s">
        <v>2039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2040</v>
      </c>
      <c r="H258" s="8" t="s">
        <v>2041</v>
      </c>
      <c r="I258" s="8" t="s">
        <v>79</v>
      </c>
      <c r="J258" s="8" t="s">
        <v>2</v>
      </c>
      <c r="K258" s="8" t="s">
        <v>2042</v>
      </c>
      <c r="L258" s="8">
        <v>1</v>
      </c>
      <c r="M258" s="8">
        <v>2</v>
      </c>
      <c r="N258" s="8" t="s">
        <v>81</v>
      </c>
      <c r="O258" s="8" t="s">
        <v>581</v>
      </c>
      <c r="P258" s="8" t="s">
        <v>1412</v>
      </c>
      <c r="Q258" s="8"/>
      <c r="R258" s="15" t="s">
        <v>2043</v>
      </c>
      <c r="S258" s="17" t="s">
        <v>19</v>
      </c>
      <c r="T258" s="8"/>
      <c r="U258" s="15" t="s">
        <v>19</v>
      </c>
      <c r="V258" s="15" t="s">
        <v>2043</v>
      </c>
      <c r="W258" s="17" t="s">
        <v>2044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2045</v>
      </c>
      <c r="AD258" t="s">
        <v>6</v>
      </c>
      <c r="AE258" t="s">
        <v>2046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2047</v>
      </c>
      <c r="B259" s="7" t="s">
        <v>2048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1533</v>
      </c>
      <c r="H259" s="8" t="s">
        <v>1534</v>
      </c>
      <c r="I259" s="8" t="s">
        <v>79</v>
      </c>
      <c r="J259" s="8" t="s">
        <v>2</v>
      </c>
      <c r="K259" s="8" t="s">
        <v>2049</v>
      </c>
      <c r="L259" s="8">
        <v>1</v>
      </c>
      <c r="M259" s="8">
        <v>1</v>
      </c>
      <c r="N259" s="8" t="s">
        <v>81</v>
      </c>
      <c r="O259" s="8" t="s">
        <v>1438</v>
      </c>
      <c r="P259" s="8" t="s">
        <v>1412</v>
      </c>
      <c r="Q259" s="8"/>
      <c r="R259" s="15" t="s">
        <v>2050</v>
      </c>
      <c r="S259" s="17" t="s">
        <v>19</v>
      </c>
      <c r="T259" s="8"/>
      <c r="U259" s="15" t="s">
        <v>19</v>
      </c>
      <c r="V259" s="15" t="s">
        <v>2050</v>
      </c>
      <c r="W259" s="17" t="s">
        <v>2051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2052</v>
      </c>
      <c r="AD259" t="s">
        <v>6</v>
      </c>
      <c r="AE259" t="s">
        <v>1210</v>
      </c>
      <c r="AF259" t="s">
        <v>87</v>
      </c>
      <c r="AG259" t="s">
        <v>75</v>
      </c>
      <c r="AH259" t="s">
        <v>309</v>
      </c>
    </row>
    <row r="260" ht="14.25" customHeight="1" spans="1:34">
      <c r="A260" s="7" t="s">
        <v>2053</v>
      </c>
      <c r="B260" s="7" t="s">
        <v>2054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2055</v>
      </c>
      <c r="H260" s="8" t="s">
        <v>2056</v>
      </c>
      <c r="I260" s="8" t="s">
        <v>79</v>
      </c>
      <c r="J260" s="8" t="s">
        <v>2</v>
      </c>
      <c r="K260" s="8" t="s">
        <v>2057</v>
      </c>
      <c r="L260" s="8">
        <v>1</v>
      </c>
      <c r="M260" s="8">
        <v>2</v>
      </c>
      <c r="N260" s="8" t="s">
        <v>81</v>
      </c>
      <c r="O260" s="8" t="s">
        <v>581</v>
      </c>
      <c r="P260" s="8" t="s">
        <v>1412</v>
      </c>
      <c r="Q260" s="8"/>
      <c r="R260" s="15" t="s">
        <v>2058</v>
      </c>
      <c r="S260" s="17" t="s">
        <v>19</v>
      </c>
      <c r="T260" s="8"/>
      <c r="U260" s="15" t="s">
        <v>19</v>
      </c>
      <c r="V260" s="15" t="s">
        <v>2058</v>
      </c>
      <c r="W260" s="17" t="s">
        <v>2059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2060</v>
      </c>
      <c r="AD260" t="s">
        <v>6</v>
      </c>
      <c r="AE260" t="s">
        <v>444</v>
      </c>
      <c r="AF260" t="s">
        <v>87</v>
      </c>
      <c r="AG260" t="s">
        <v>75</v>
      </c>
      <c r="AH260" t="s">
        <v>190</v>
      </c>
    </row>
    <row r="261" ht="14.25" customHeight="1" spans="1:34">
      <c r="A261" s="7" t="s">
        <v>2061</v>
      </c>
      <c r="B261" s="7" t="s">
        <v>2062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1533</v>
      </c>
      <c r="H261" s="8" t="s">
        <v>1534</v>
      </c>
      <c r="I261" s="8" t="s">
        <v>79</v>
      </c>
      <c r="J261" s="8" t="s">
        <v>2</v>
      </c>
      <c r="K261" s="8" t="s">
        <v>2063</v>
      </c>
      <c r="L261" s="8">
        <v>1</v>
      </c>
      <c r="M261" s="8">
        <v>1</v>
      </c>
      <c r="N261" s="8" t="s">
        <v>580</v>
      </c>
      <c r="O261" s="8" t="s">
        <v>1438</v>
      </c>
      <c r="P261" s="8" t="s">
        <v>1412</v>
      </c>
      <c r="Q261" s="8"/>
      <c r="R261" s="15" t="s">
        <v>2064</v>
      </c>
      <c r="S261" s="17" t="s">
        <v>19</v>
      </c>
      <c r="T261" s="8"/>
      <c r="U261" s="15" t="s">
        <v>19</v>
      </c>
      <c r="V261" s="15" t="s">
        <v>2064</v>
      </c>
      <c r="W261" s="17" t="s">
        <v>2065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2066</v>
      </c>
      <c r="AD261" t="s">
        <v>6</v>
      </c>
      <c r="AE261" t="s">
        <v>1210</v>
      </c>
      <c r="AF261" t="s">
        <v>87</v>
      </c>
      <c r="AG261" t="s">
        <v>75</v>
      </c>
      <c r="AH261" t="s">
        <v>397</v>
      </c>
    </row>
    <row r="262" ht="14.25" customHeight="1" spans="1:34">
      <c r="A262" s="7" t="s">
        <v>2067</v>
      </c>
      <c r="B262" s="7" t="s">
        <v>2068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1524</v>
      </c>
      <c r="H262" s="8" t="s">
        <v>1525</v>
      </c>
      <c r="I262" s="8" t="s">
        <v>79</v>
      </c>
      <c r="J262" s="8" t="s">
        <v>2</v>
      </c>
      <c r="K262" s="8" t="s">
        <v>2027</v>
      </c>
      <c r="L262" s="8">
        <v>1</v>
      </c>
      <c r="M262" s="8">
        <v>3</v>
      </c>
      <c r="N262" s="8" t="s">
        <v>475</v>
      </c>
      <c r="O262" s="8" t="s">
        <v>580</v>
      </c>
      <c r="P262" s="8" t="s">
        <v>1412</v>
      </c>
      <c r="Q262" s="8"/>
      <c r="R262" s="15" t="s">
        <v>2069</v>
      </c>
      <c r="S262" s="17" t="s">
        <v>19</v>
      </c>
      <c r="T262" s="8"/>
      <c r="U262" s="15" t="s">
        <v>19</v>
      </c>
      <c r="V262" s="15" t="s">
        <v>2069</v>
      </c>
      <c r="W262" s="17" t="s">
        <v>2070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2071</v>
      </c>
      <c r="AD262" t="s">
        <v>6</v>
      </c>
      <c r="AE262" t="s">
        <v>1530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2072</v>
      </c>
      <c r="B263" s="7" t="s">
        <v>2073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1269</v>
      </c>
      <c r="H263" s="8" t="s">
        <v>1270</v>
      </c>
      <c r="I263" s="8" t="s">
        <v>79</v>
      </c>
      <c r="J263" s="8" t="s">
        <v>2</v>
      </c>
      <c r="K263" s="8" t="s">
        <v>2074</v>
      </c>
      <c r="L263" s="8">
        <v>1</v>
      </c>
      <c r="M263" s="8">
        <v>3</v>
      </c>
      <c r="N263" s="8" t="s">
        <v>2075</v>
      </c>
      <c r="O263" s="8" t="s">
        <v>580</v>
      </c>
      <c r="P263" s="8" t="s">
        <v>1412</v>
      </c>
      <c r="Q263" s="8"/>
      <c r="R263" s="15" t="s">
        <v>2076</v>
      </c>
      <c r="S263" s="17" t="s">
        <v>19</v>
      </c>
      <c r="T263" s="8"/>
      <c r="U263" s="15" t="s">
        <v>19</v>
      </c>
      <c r="V263" s="15" t="s">
        <v>2076</v>
      </c>
      <c r="W263" s="17" t="s">
        <v>2077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2078</v>
      </c>
      <c r="AD263" t="s">
        <v>6</v>
      </c>
      <c r="AE263" t="s">
        <v>924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2079</v>
      </c>
      <c r="B264" s="7" t="s">
        <v>2080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2081</v>
      </c>
      <c r="H264" s="8" t="s">
        <v>2082</v>
      </c>
      <c r="I264" s="8" t="s">
        <v>79</v>
      </c>
      <c r="J264" s="8" t="s">
        <v>2</v>
      </c>
      <c r="K264" s="8" t="s">
        <v>2083</v>
      </c>
      <c r="L264" s="8">
        <v>1</v>
      </c>
      <c r="M264" s="8">
        <v>3</v>
      </c>
      <c r="N264" s="8" t="s">
        <v>630</v>
      </c>
      <c r="O264" s="8" t="s">
        <v>580</v>
      </c>
      <c r="P264" s="8" t="s">
        <v>1412</v>
      </c>
      <c r="Q264" s="8"/>
      <c r="R264" s="15" t="s">
        <v>2084</v>
      </c>
      <c r="S264" s="17" t="s">
        <v>19</v>
      </c>
      <c r="T264" s="8"/>
      <c r="U264" s="15" t="s">
        <v>19</v>
      </c>
      <c r="V264" s="15" t="s">
        <v>2084</v>
      </c>
      <c r="W264" s="17" t="s">
        <v>2085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2086</v>
      </c>
      <c r="AD264" t="s">
        <v>6</v>
      </c>
      <c r="AE264" t="s">
        <v>200</v>
      </c>
      <c r="AF264" t="s">
        <v>87</v>
      </c>
      <c r="AG264" t="s">
        <v>75</v>
      </c>
      <c r="AH264" t="s">
        <v>442</v>
      </c>
    </row>
    <row r="265" ht="14.25" customHeight="1" spans="1:34">
      <c r="A265" s="7" t="s">
        <v>2087</v>
      </c>
      <c r="B265" s="7" t="s">
        <v>2088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2089</v>
      </c>
      <c r="H265" s="8" t="s">
        <v>2090</v>
      </c>
      <c r="I265" s="8" t="s">
        <v>79</v>
      </c>
      <c r="J265" s="8" t="s">
        <v>2</v>
      </c>
      <c r="K265" s="8" t="s">
        <v>2091</v>
      </c>
      <c r="L265" s="8">
        <v>1</v>
      </c>
      <c r="M265" s="8">
        <v>2</v>
      </c>
      <c r="N265" s="8" t="s">
        <v>121</v>
      </c>
      <c r="O265" s="8" t="s">
        <v>581</v>
      </c>
      <c r="P265" s="8" t="s">
        <v>1412</v>
      </c>
      <c r="Q265" s="8"/>
      <c r="R265" s="15" t="s">
        <v>2092</v>
      </c>
      <c r="S265" s="17" t="s">
        <v>19</v>
      </c>
      <c r="T265" s="8"/>
      <c r="U265" s="15" t="s">
        <v>19</v>
      </c>
      <c r="V265" s="15" t="s">
        <v>2092</v>
      </c>
      <c r="W265" s="17" t="s">
        <v>2093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2094</v>
      </c>
      <c r="AD265" t="s">
        <v>6</v>
      </c>
      <c r="AE265" t="s">
        <v>328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2095</v>
      </c>
      <c r="B266" s="7" t="s">
        <v>2096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1269</v>
      </c>
      <c r="H266" s="8" t="s">
        <v>1270</v>
      </c>
      <c r="I266" s="8" t="s">
        <v>79</v>
      </c>
      <c r="J266" s="8" t="s">
        <v>2</v>
      </c>
      <c r="K266" s="8" t="s">
        <v>2097</v>
      </c>
      <c r="L266" s="8">
        <v>1</v>
      </c>
      <c r="M266" s="8">
        <v>2</v>
      </c>
      <c r="N266" s="8" t="s">
        <v>218</v>
      </c>
      <c r="O266" s="8" t="s">
        <v>581</v>
      </c>
      <c r="P266" s="8" t="s">
        <v>1412</v>
      </c>
      <c r="Q266" s="8"/>
      <c r="R266" s="15" t="s">
        <v>1689</v>
      </c>
      <c r="S266" s="17" t="s">
        <v>19</v>
      </c>
      <c r="T266" s="8"/>
      <c r="U266" s="15" t="s">
        <v>19</v>
      </c>
      <c r="V266" s="15" t="s">
        <v>1689</v>
      </c>
      <c r="W266" s="17" t="s">
        <v>146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1690</v>
      </c>
      <c r="AD266" t="s">
        <v>6</v>
      </c>
      <c r="AE266" t="s">
        <v>924</v>
      </c>
      <c r="AF266" t="s">
        <v>87</v>
      </c>
      <c r="AG266" t="s">
        <v>75</v>
      </c>
      <c r="AH266" t="s">
        <v>397</v>
      </c>
    </row>
    <row r="267" ht="14.25" customHeight="1" spans="1:34">
      <c r="A267" s="7" t="s">
        <v>2098</v>
      </c>
      <c r="B267" s="7" t="s">
        <v>2099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2100</v>
      </c>
      <c r="H267" s="8" t="s">
        <v>2101</v>
      </c>
      <c r="I267" s="8" t="s">
        <v>79</v>
      </c>
      <c r="J267" s="8" t="s">
        <v>2</v>
      </c>
      <c r="K267" s="8" t="s">
        <v>2102</v>
      </c>
      <c r="L267" s="8">
        <v>1</v>
      </c>
      <c r="M267" s="8">
        <v>2</v>
      </c>
      <c r="N267" s="8" t="s">
        <v>111</v>
      </c>
      <c r="O267" s="8" t="s">
        <v>581</v>
      </c>
      <c r="P267" s="8" t="s">
        <v>1412</v>
      </c>
      <c r="Q267" s="8"/>
      <c r="R267" s="15" t="s">
        <v>2103</v>
      </c>
      <c r="S267" s="17" t="s">
        <v>19</v>
      </c>
      <c r="T267" s="8"/>
      <c r="U267" s="15" t="s">
        <v>19</v>
      </c>
      <c r="V267" s="15" t="s">
        <v>2103</v>
      </c>
      <c r="W267" s="17" t="s">
        <v>2104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413</v>
      </c>
      <c r="AD267" t="s">
        <v>6</v>
      </c>
      <c r="AE267" t="s">
        <v>2105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2106</v>
      </c>
      <c r="B268" s="7" t="s">
        <v>2107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2108</v>
      </c>
      <c r="H268" s="8" t="s">
        <v>2109</v>
      </c>
      <c r="I268" s="8" t="s">
        <v>79</v>
      </c>
      <c r="J268" s="8" t="s">
        <v>2</v>
      </c>
      <c r="K268" s="8" t="s">
        <v>2110</v>
      </c>
      <c r="L268" s="8">
        <v>1</v>
      </c>
      <c r="M268" s="8">
        <v>2</v>
      </c>
      <c r="N268" s="8" t="s">
        <v>94</v>
      </c>
      <c r="O268" s="8" t="s">
        <v>581</v>
      </c>
      <c r="P268" s="8" t="s">
        <v>1412</v>
      </c>
      <c r="Q268" s="8"/>
      <c r="R268" s="15" t="s">
        <v>2111</v>
      </c>
      <c r="S268" s="17" t="s">
        <v>19</v>
      </c>
      <c r="T268" s="8"/>
      <c r="U268" s="15" t="s">
        <v>19</v>
      </c>
      <c r="V268" s="15" t="s">
        <v>2111</v>
      </c>
      <c r="W268" s="17" t="s">
        <v>2112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2113</v>
      </c>
      <c r="AD268" t="s">
        <v>6</v>
      </c>
      <c r="AE268" t="s">
        <v>2114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2115</v>
      </c>
      <c r="B269" s="7" t="s">
        <v>2116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2117</v>
      </c>
      <c r="H269" s="8" t="s">
        <v>2118</v>
      </c>
      <c r="I269" s="8" t="s">
        <v>79</v>
      </c>
      <c r="J269" s="8" t="s">
        <v>2</v>
      </c>
      <c r="K269" s="8" t="s">
        <v>2119</v>
      </c>
      <c r="L269" s="8">
        <v>1</v>
      </c>
      <c r="M269" s="8">
        <v>5</v>
      </c>
      <c r="N269" s="8" t="s">
        <v>94</v>
      </c>
      <c r="O269" s="8" t="s">
        <v>94</v>
      </c>
      <c r="P269" s="8" t="s">
        <v>1412</v>
      </c>
      <c r="Q269" s="8"/>
      <c r="R269" s="15" t="s">
        <v>2120</v>
      </c>
      <c r="S269" s="17" t="s">
        <v>19</v>
      </c>
      <c r="T269" s="8"/>
      <c r="U269" s="15" t="s">
        <v>19</v>
      </c>
      <c r="V269" s="15" t="s">
        <v>2120</v>
      </c>
      <c r="W269" s="17" t="s">
        <v>2121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2122</v>
      </c>
      <c r="AD269" t="s">
        <v>6</v>
      </c>
      <c r="AE269" t="s">
        <v>2123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2124</v>
      </c>
      <c r="B270" s="7" t="s">
        <v>2125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1361</v>
      </c>
      <c r="H270" s="8" t="s">
        <v>1362</v>
      </c>
      <c r="I270" s="8" t="s">
        <v>79</v>
      </c>
      <c r="J270" s="8" t="s">
        <v>2</v>
      </c>
      <c r="K270" s="8" t="s">
        <v>2126</v>
      </c>
      <c r="L270" s="8">
        <v>1</v>
      </c>
      <c r="M270" s="8">
        <v>2</v>
      </c>
      <c r="N270" s="8" t="s">
        <v>580</v>
      </c>
      <c r="O270" s="8" t="s">
        <v>581</v>
      </c>
      <c r="P270" s="8" t="s">
        <v>1412</v>
      </c>
      <c r="Q270" s="8"/>
      <c r="R270" s="15" t="s">
        <v>2127</v>
      </c>
      <c r="S270" s="17" t="s">
        <v>19</v>
      </c>
      <c r="T270" s="8"/>
      <c r="U270" s="15" t="s">
        <v>19</v>
      </c>
      <c r="V270" s="15" t="s">
        <v>2127</v>
      </c>
      <c r="W270" s="17" t="s">
        <v>2128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2129</v>
      </c>
      <c r="AD270" t="s">
        <v>6</v>
      </c>
      <c r="AE270" t="s">
        <v>211</v>
      </c>
      <c r="AF270" t="s">
        <v>87</v>
      </c>
      <c r="AG270" t="s">
        <v>75</v>
      </c>
      <c r="AH270" t="s">
        <v>741</v>
      </c>
    </row>
    <row r="271" ht="14.25" customHeight="1" spans="1:34">
      <c r="A271" s="7" t="s">
        <v>2130</v>
      </c>
      <c r="B271" s="7" t="s">
        <v>2131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1745</v>
      </c>
      <c r="H271" s="8" t="s">
        <v>1746</v>
      </c>
      <c r="I271" s="8" t="s">
        <v>79</v>
      </c>
      <c r="J271" s="8" t="s">
        <v>2</v>
      </c>
      <c r="K271" s="8" t="s">
        <v>2132</v>
      </c>
      <c r="L271" s="8">
        <v>1</v>
      </c>
      <c r="M271" s="8">
        <v>1</v>
      </c>
      <c r="N271" s="8" t="s">
        <v>581</v>
      </c>
      <c r="O271" s="8" t="s">
        <v>1438</v>
      </c>
      <c r="P271" s="8" t="s">
        <v>1412</v>
      </c>
      <c r="Q271" s="8"/>
      <c r="R271" s="15" t="s">
        <v>2133</v>
      </c>
      <c r="S271" s="17" t="s">
        <v>19</v>
      </c>
      <c r="T271" s="8"/>
      <c r="U271" s="15" t="s">
        <v>19</v>
      </c>
      <c r="V271" s="15" t="s">
        <v>2133</v>
      </c>
      <c r="W271" s="17" t="s">
        <v>2134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2135</v>
      </c>
      <c r="AD271" t="s">
        <v>6</v>
      </c>
      <c r="AE271" t="s">
        <v>1751</v>
      </c>
      <c r="AF271" t="s">
        <v>87</v>
      </c>
      <c r="AG271" t="s">
        <v>75</v>
      </c>
      <c r="AH271" t="s">
        <v>340</v>
      </c>
    </row>
    <row r="272" ht="14.25" customHeight="1" spans="1:34">
      <c r="A272" s="7" t="s">
        <v>2136</v>
      </c>
      <c r="B272" s="7" t="s">
        <v>2137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2138</v>
      </c>
      <c r="H272" s="8" t="s">
        <v>2139</v>
      </c>
      <c r="I272" s="8" t="s">
        <v>79</v>
      </c>
      <c r="J272" s="8" t="s">
        <v>2</v>
      </c>
      <c r="K272" s="8" t="s">
        <v>2140</v>
      </c>
      <c r="L272" s="8">
        <v>1</v>
      </c>
      <c r="M272" s="8">
        <v>2</v>
      </c>
      <c r="N272" s="8" t="s">
        <v>581</v>
      </c>
      <c r="O272" s="8" t="s">
        <v>581</v>
      </c>
      <c r="P272" s="8" t="s">
        <v>1412</v>
      </c>
      <c r="Q272" s="8"/>
      <c r="R272" s="15" t="s">
        <v>2141</v>
      </c>
      <c r="S272" s="17" t="s">
        <v>19</v>
      </c>
      <c r="T272" s="8"/>
      <c r="U272" s="15" t="s">
        <v>19</v>
      </c>
      <c r="V272" s="15" t="s">
        <v>2141</v>
      </c>
      <c r="W272" s="17" t="s">
        <v>2142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2143</v>
      </c>
      <c r="AD272" t="s">
        <v>6</v>
      </c>
      <c r="AE272" t="s">
        <v>2144</v>
      </c>
      <c r="AF272" t="s">
        <v>87</v>
      </c>
      <c r="AG272" t="s">
        <v>75</v>
      </c>
      <c r="AH272" t="s">
        <v>146</v>
      </c>
    </row>
    <row r="273" ht="14.25" customHeight="1" spans="1:34">
      <c r="A273" s="7" t="s">
        <v>2145</v>
      </c>
      <c r="B273" s="7" t="s">
        <v>2146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2147</v>
      </c>
      <c r="H273" s="8" t="s">
        <v>2148</v>
      </c>
      <c r="I273" s="8" t="s">
        <v>79</v>
      </c>
      <c r="J273" s="8" t="s">
        <v>2</v>
      </c>
      <c r="K273" s="8" t="s">
        <v>2149</v>
      </c>
      <c r="L273" s="8">
        <v>2</v>
      </c>
      <c r="M273" s="8">
        <v>4</v>
      </c>
      <c r="N273" s="8" t="s">
        <v>315</v>
      </c>
      <c r="O273" s="8" t="s">
        <v>81</v>
      </c>
      <c r="P273" s="8" t="s">
        <v>1412</v>
      </c>
      <c r="Q273" s="8"/>
      <c r="R273" s="15" t="s">
        <v>2150</v>
      </c>
      <c r="S273" s="17" t="s">
        <v>19</v>
      </c>
      <c r="T273" s="8"/>
      <c r="U273" s="15" t="s">
        <v>19</v>
      </c>
      <c r="V273" s="15" t="s">
        <v>2150</v>
      </c>
      <c r="W273" s="17" t="s">
        <v>2151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2152</v>
      </c>
      <c r="AD273" t="s">
        <v>6</v>
      </c>
      <c r="AE273" t="s">
        <v>2153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2154</v>
      </c>
      <c r="B274" s="7" t="s">
        <v>2155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465</v>
      </c>
      <c r="H274" s="8" t="s">
        <v>466</v>
      </c>
      <c r="I274" s="8" t="s">
        <v>79</v>
      </c>
      <c r="J274" s="8" t="s">
        <v>2</v>
      </c>
      <c r="K274" s="8" t="s">
        <v>2156</v>
      </c>
      <c r="L274" s="8">
        <v>1</v>
      </c>
      <c r="M274" s="8">
        <v>2</v>
      </c>
      <c r="N274" s="8" t="s">
        <v>141</v>
      </c>
      <c r="O274" s="8" t="s">
        <v>581</v>
      </c>
      <c r="P274" s="8" t="s">
        <v>1412</v>
      </c>
      <c r="Q274" s="8"/>
      <c r="R274" s="15" t="s">
        <v>2157</v>
      </c>
      <c r="S274" s="17" t="s">
        <v>19</v>
      </c>
      <c r="T274" s="8"/>
      <c r="U274" s="15" t="s">
        <v>19</v>
      </c>
      <c r="V274" s="15" t="s">
        <v>2157</v>
      </c>
      <c r="W274" s="17" t="s">
        <v>2158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2159</v>
      </c>
      <c r="AD274" t="s">
        <v>6</v>
      </c>
      <c r="AE274" t="s">
        <v>211</v>
      </c>
      <c r="AF274" t="s">
        <v>87</v>
      </c>
      <c r="AG274" t="s">
        <v>75</v>
      </c>
      <c r="AH274" t="s">
        <v>524</v>
      </c>
    </row>
    <row r="275" ht="14.25" customHeight="1" spans="1:34">
      <c r="A275" s="7" t="s">
        <v>2160</v>
      </c>
      <c r="B275" s="7" t="s">
        <v>2161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2162</v>
      </c>
      <c r="H275" s="8" t="s">
        <v>2163</v>
      </c>
      <c r="I275" s="8" t="s">
        <v>79</v>
      </c>
      <c r="J275" s="8" t="s">
        <v>2</v>
      </c>
      <c r="K275" s="8" t="s">
        <v>2164</v>
      </c>
      <c r="L275" s="8">
        <v>1</v>
      </c>
      <c r="M275" s="8">
        <v>1</v>
      </c>
      <c r="N275" s="8" t="s">
        <v>315</v>
      </c>
      <c r="O275" s="8" t="s">
        <v>1438</v>
      </c>
      <c r="P275" s="8" t="s">
        <v>1412</v>
      </c>
      <c r="Q275" s="8"/>
      <c r="R275" s="15" t="s">
        <v>2165</v>
      </c>
      <c r="S275" s="17" t="s">
        <v>19</v>
      </c>
      <c r="T275" s="8"/>
      <c r="U275" s="15" t="s">
        <v>19</v>
      </c>
      <c r="V275" s="15" t="s">
        <v>2165</v>
      </c>
      <c r="W275" s="17" t="s">
        <v>246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2166</v>
      </c>
      <c r="AD275" t="s">
        <v>6</v>
      </c>
      <c r="AE275" t="s">
        <v>2167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2168</v>
      </c>
      <c r="B276" s="7" t="s">
        <v>2169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2170</v>
      </c>
      <c r="H276" s="8" t="s">
        <v>2171</v>
      </c>
      <c r="I276" s="8" t="s">
        <v>79</v>
      </c>
      <c r="J276" s="8" t="s">
        <v>2</v>
      </c>
      <c r="K276" s="8" t="s">
        <v>2172</v>
      </c>
      <c r="L276" s="8">
        <v>1</v>
      </c>
      <c r="M276" s="8">
        <v>1</v>
      </c>
      <c r="N276" s="8" t="s">
        <v>1438</v>
      </c>
      <c r="O276" s="8" t="s">
        <v>1438</v>
      </c>
      <c r="P276" s="8" t="s">
        <v>1412</v>
      </c>
      <c r="Q276" s="8"/>
      <c r="R276" s="15" t="s">
        <v>2173</v>
      </c>
      <c r="S276" s="17" t="s">
        <v>19</v>
      </c>
      <c r="T276" s="8"/>
      <c r="U276" s="15" t="s">
        <v>19</v>
      </c>
      <c r="V276" s="15" t="s">
        <v>2173</v>
      </c>
      <c r="W276" s="17" t="s">
        <v>2174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2175</v>
      </c>
      <c r="AD276" t="s">
        <v>6</v>
      </c>
      <c r="AE276" t="s">
        <v>170</v>
      </c>
      <c r="AF276" t="s">
        <v>87</v>
      </c>
      <c r="AG276" t="s">
        <v>75</v>
      </c>
      <c r="AH276" t="s">
        <v>397</v>
      </c>
    </row>
    <row r="277" ht="14.25" customHeight="1" spans="1:34">
      <c r="A277" s="7" t="s">
        <v>2176</v>
      </c>
      <c r="B277" s="7" t="s">
        <v>2177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2178</v>
      </c>
      <c r="H277" s="8" t="s">
        <v>2179</v>
      </c>
      <c r="I277" s="8" t="s">
        <v>79</v>
      </c>
      <c r="J277" s="8" t="s">
        <v>2</v>
      </c>
      <c r="K277" s="8" t="s">
        <v>2180</v>
      </c>
      <c r="L277" s="8">
        <v>1</v>
      </c>
      <c r="M277" s="8">
        <v>1</v>
      </c>
      <c r="N277" s="8" t="s">
        <v>1438</v>
      </c>
      <c r="O277" s="8" t="s">
        <v>1438</v>
      </c>
      <c r="P277" s="8" t="s">
        <v>1412</v>
      </c>
      <c r="Q277" s="8"/>
      <c r="R277" s="15" t="s">
        <v>813</v>
      </c>
      <c r="S277" s="17" t="s">
        <v>19</v>
      </c>
      <c r="T277" s="8"/>
      <c r="U277" s="15" t="s">
        <v>19</v>
      </c>
      <c r="V277" s="15" t="s">
        <v>813</v>
      </c>
      <c r="W277" s="17" t="s">
        <v>275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2181</v>
      </c>
      <c r="AD277" t="s">
        <v>6</v>
      </c>
      <c r="AE277" t="s">
        <v>230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2182</v>
      </c>
      <c r="B278" s="7" t="s">
        <v>2183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907</v>
      </c>
      <c r="H278" s="8" t="s">
        <v>908</v>
      </c>
      <c r="I278" s="8" t="s">
        <v>79</v>
      </c>
      <c r="J278" s="8" t="s">
        <v>2</v>
      </c>
      <c r="K278" s="8" t="s">
        <v>2184</v>
      </c>
      <c r="L278" s="8">
        <v>1</v>
      </c>
      <c r="M278" s="8">
        <v>1</v>
      </c>
      <c r="N278" s="8" t="s">
        <v>1438</v>
      </c>
      <c r="O278" s="8" t="s">
        <v>1438</v>
      </c>
      <c r="P278" s="8" t="s">
        <v>1412</v>
      </c>
      <c r="Q278" s="8"/>
      <c r="R278" s="15" t="s">
        <v>2185</v>
      </c>
      <c r="S278" s="17" t="s">
        <v>19</v>
      </c>
      <c r="T278" s="8"/>
      <c r="U278" s="15" t="s">
        <v>19</v>
      </c>
      <c r="V278" s="15" t="s">
        <v>2185</v>
      </c>
      <c r="W278" s="17" t="s">
        <v>2186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2187</v>
      </c>
      <c r="AD278" t="s">
        <v>6</v>
      </c>
      <c r="AE278" t="s">
        <v>2188</v>
      </c>
      <c r="AF278" t="s">
        <v>87</v>
      </c>
      <c r="AG278" t="s">
        <v>75</v>
      </c>
      <c r="AH278" t="s">
        <v>663</v>
      </c>
    </row>
    <row r="279" ht="14.25" customHeight="1" spans="1:34">
      <c r="A279" s="7" t="s">
        <v>2189</v>
      </c>
      <c r="B279" s="7" t="s">
        <v>2190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2191</v>
      </c>
      <c r="H279" s="8" t="s">
        <v>2192</v>
      </c>
      <c r="I279" s="8" t="s">
        <v>79</v>
      </c>
      <c r="J279" s="8" t="s">
        <v>2</v>
      </c>
      <c r="K279" s="8" t="s">
        <v>2193</v>
      </c>
      <c r="L279" s="8">
        <v>1</v>
      </c>
      <c r="M279" s="8">
        <v>1</v>
      </c>
      <c r="N279" s="8" t="s">
        <v>1438</v>
      </c>
      <c r="O279" s="8" t="s">
        <v>1438</v>
      </c>
      <c r="P279" s="8" t="s">
        <v>1412</v>
      </c>
      <c r="Q279" s="8"/>
      <c r="R279" s="15" t="s">
        <v>2194</v>
      </c>
      <c r="S279" s="17" t="s">
        <v>19</v>
      </c>
      <c r="T279" s="8"/>
      <c r="U279" s="15" t="s">
        <v>19</v>
      </c>
      <c r="V279" s="15" t="s">
        <v>2194</v>
      </c>
      <c r="W279" s="17" t="s">
        <v>2195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2196</v>
      </c>
      <c r="AD279" t="s">
        <v>6</v>
      </c>
      <c r="AE279" t="s">
        <v>2197</v>
      </c>
      <c r="AF279" t="s">
        <v>87</v>
      </c>
      <c r="AG279" t="s">
        <v>75</v>
      </c>
      <c r="AH279" t="s">
        <v>524</v>
      </c>
    </row>
    <row r="280" ht="14.25" customHeight="1" spans="1:34">
      <c r="A280" s="7" t="s">
        <v>2198</v>
      </c>
      <c r="B280" s="7" t="s">
        <v>2199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2200</v>
      </c>
      <c r="H280" s="8" t="s">
        <v>2201</v>
      </c>
      <c r="I280" s="8" t="s">
        <v>79</v>
      </c>
      <c r="J280" s="8" t="s">
        <v>2</v>
      </c>
      <c r="K280" s="8" t="s">
        <v>2202</v>
      </c>
      <c r="L280" s="8">
        <v>3</v>
      </c>
      <c r="M280" s="8">
        <v>1</v>
      </c>
      <c r="N280" s="8" t="s">
        <v>255</v>
      </c>
      <c r="O280" s="8" t="s">
        <v>1438</v>
      </c>
      <c r="P280" s="8" t="s">
        <v>1412</v>
      </c>
      <c r="Q280" s="8"/>
      <c r="R280" s="15" t="s">
        <v>2203</v>
      </c>
      <c r="S280" s="17" t="s">
        <v>19</v>
      </c>
      <c r="T280" s="8"/>
      <c r="U280" s="15" t="s">
        <v>19</v>
      </c>
      <c r="V280" s="15" t="s">
        <v>2203</v>
      </c>
      <c r="W280" s="17" t="s">
        <v>2204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2205</v>
      </c>
      <c r="AD280" t="s">
        <v>6</v>
      </c>
      <c r="AE280" t="s">
        <v>2206</v>
      </c>
      <c r="AF280" t="s">
        <v>87</v>
      </c>
      <c r="AG280" t="s">
        <v>75</v>
      </c>
      <c r="AH280" t="s">
        <v>329</v>
      </c>
    </row>
    <row r="281" ht="14.25" customHeight="1" spans="1:34">
      <c r="A281" s="7" t="s">
        <v>2207</v>
      </c>
      <c r="B281" s="7" t="s">
        <v>2208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2209</v>
      </c>
      <c r="H281" s="8" t="s">
        <v>2210</v>
      </c>
      <c r="I281" s="8" t="s">
        <v>79</v>
      </c>
      <c r="J281" s="8" t="s">
        <v>2</v>
      </c>
      <c r="K281" s="8" t="s">
        <v>2211</v>
      </c>
      <c r="L281" s="8">
        <v>1</v>
      </c>
      <c r="M281" s="8">
        <v>2</v>
      </c>
      <c r="N281" s="8" t="s">
        <v>1412</v>
      </c>
      <c r="O281" s="8" t="s">
        <v>983</v>
      </c>
      <c r="P281" s="8" t="s">
        <v>984</v>
      </c>
      <c r="Q281" s="8"/>
      <c r="R281" s="15" t="s">
        <v>2212</v>
      </c>
      <c r="S281" s="17" t="s">
        <v>2212</v>
      </c>
      <c r="T281" s="8" t="s">
        <v>2213</v>
      </c>
      <c r="U281" s="15" t="s">
        <v>19</v>
      </c>
      <c r="V281" s="15" t="s">
        <v>19</v>
      </c>
      <c r="W281" s="17" t="s">
        <v>19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19</v>
      </c>
      <c r="AD281" t="s">
        <v>6</v>
      </c>
      <c r="AE281" t="s">
        <v>2214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2215</v>
      </c>
      <c r="B282" s="7" t="s">
        <v>2216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193</v>
      </c>
      <c r="H282" s="8" t="s">
        <v>194</v>
      </c>
      <c r="I282" s="8" t="s">
        <v>79</v>
      </c>
      <c r="J282" s="8" t="s">
        <v>2</v>
      </c>
      <c r="K282" s="8" t="s">
        <v>2217</v>
      </c>
      <c r="L282" s="8">
        <v>1</v>
      </c>
      <c r="M282" s="8">
        <v>3</v>
      </c>
      <c r="N282" s="8" t="s">
        <v>110</v>
      </c>
      <c r="O282" s="8" t="s">
        <v>1412</v>
      </c>
      <c r="P282" s="8" t="s">
        <v>548</v>
      </c>
      <c r="Q282" s="8"/>
      <c r="R282" s="15" t="s">
        <v>2218</v>
      </c>
      <c r="S282" s="17" t="s">
        <v>2218</v>
      </c>
      <c r="T282" s="8" t="s">
        <v>2219</v>
      </c>
      <c r="U282" s="15" t="s">
        <v>19</v>
      </c>
      <c r="V282" s="15" t="s">
        <v>19</v>
      </c>
      <c r="W282" s="17" t="s">
        <v>19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19</v>
      </c>
      <c r="AD282" t="s">
        <v>6</v>
      </c>
      <c r="AE282" t="s">
        <v>170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2220</v>
      </c>
      <c r="B283" s="7" t="s">
        <v>2221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2222</v>
      </c>
      <c r="H283" s="8" t="s">
        <v>2223</v>
      </c>
      <c r="I283" s="8" t="s">
        <v>79</v>
      </c>
      <c r="J283" s="8" t="s">
        <v>2</v>
      </c>
      <c r="K283" s="8" t="s">
        <v>2224</v>
      </c>
      <c r="L283" s="8">
        <v>1</v>
      </c>
      <c r="M283" s="8">
        <v>2</v>
      </c>
      <c r="N283" s="8" t="s">
        <v>1066</v>
      </c>
      <c r="O283" s="8" t="s">
        <v>1059</v>
      </c>
      <c r="P283" s="8" t="s">
        <v>82</v>
      </c>
      <c r="Q283" s="8"/>
      <c r="R283" s="15" t="s">
        <v>2225</v>
      </c>
      <c r="S283" s="17" t="s">
        <v>2225</v>
      </c>
      <c r="T283" s="8" t="s">
        <v>2226</v>
      </c>
      <c r="U283" s="15" t="s">
        <v>19</v>
      </c>
      <c r="V283" s="15" t="s">
        <v>19</v>
      </c>
      <c r="W283" s="17" t="s">
        <v>19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19</v>
      </c>
      <c r="AD283" t="s">
        <v>6</v>
      </c>
      <c r="AE283" t="s">
        <v>170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2227</v>
      </c>
      <c r="B284" s="7" t="s">
        <v>2228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1763</v>
      </c>
      <c r="H284" s="8" t="s">
        <v>1764</v>
      </c>
      <c r="I284" s="8" t="s">
        <v>79</v>
      </c>
      <c r="J284" s="8" t="s">
        <v>2</v>
      </c>
      <c r="K284" s="8" t="s">
        <v>2229</v>
      </c>
      <c r="L284" s="8">
        <v>1</v>
      </c>
      <c r="M284" s="8">
        <v>2</v>
      </c>
      <c r="N284" s="8" t="s">
        <v>131</v>
      </c>
      <c r="O284" s="8" t="s">
        <v>581</v>
      </c>
      <c r="P284" s="8" t="s">
        <v>1412</v>
      </c>
      <c r="Q284" s="8"/>
      <c r="R284" s="15" t="s">
        <v>1919</v>
      </c>
      <c r="S284" s="17" t="s">
        <v>19</v>
      </c>
      <c r="T284" s="8"/>
      <c r="U284" s="15" t="s">
        <v>19</v>
      </c>
      <c r="V284" s="15" t="s">
        <v>1919</v>
      </c>
      <c r="W284" s="17" t="s">
        <v>2230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2231</v>
      </c>
      <c r="AD284" t="s">
        <v>6</v>
      </c>
      <c r="AE284" t="s">
        <v>2232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2233</v>
      </c>
      <c r="B285" s="7" t="s">
        <v>2234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2235</v>
      </c>
      <c r="H285" s="8" t="s">
        <v>2236</v>
      </c>
      <c r="I285" s="8" t="s">
        <v>79</v>
      </c>
      <c r="J285" s="8" t="s">
        <v>2</v>
      </c>
      <c r="K285" s="8" t="s">
        <v>2237</v>
      </c>
      <c r="L285" s="8">
        <v>1</v>
      </c>
      <c r="M285" s="8">
        <v>2</v>
      </c>
      <c r="N285" s="8" t="s">
        <v>1438</v>
      </c>
      <c r="O285" s="8" t="s">
        <v>1026</v>
      </c>
      <c r="P285" s="8" t="s">
        <v>1059</v>
      </c>
      <c r="Q285" s="8"/>
      <c r="R285" s="15" t="s">
        <v>2238</v>
      </c>
      <c r="S285" s="17" t="s">
        <v>2238</v>
      </c>
      <c r="T285" s="8" t="s">
        <v>2239</v>
      </c>
      <c r="U285" s="15" t="s">
        <v>19</v>
      </c>
      <c r="V285" s="15" t="s">
        <v>19</v>
      </c>
      <c r="W285" s="17" t="s">
        <v>19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19</v>
      </c>
      <c r="AD285" t="s">
        <v>6</v>
      </c>
      <c r="AE285" t="s">
        <v>2240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2241</v>
      </c>
      <c r="B286" s="7" t="s">
        <v>2242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936</v>
      </c>
      <c r="H286" s="8" t="s">
        <v>937</v>
      </c>
      <c r="I286" s="8" t="s">
        <v>79</v>
      </c>
      <c r="J286" s="8" t="s">
        <v>2</v>
      </c>
      <c r="K286" s="8" t="s">
        <v>2243</v>
      </c>
      <c r="L286" s="8">
        <v>1</v>
      </c>
      <c r="M286" s="8">
        <v>4</v>
      </c>
      <c r="N286" s="8" t="s">
        <v>218</v>
      </c>
      <c r="O286" s="8" t="s">
        <v>2244</v>
      </c>
      <c r="P286" s="8" t="s">
        <v>2245</v>
      </c>
      <c r="Q286" s="8"/>
      <c r="R286" s="15" t="s">
        <v>2246</v>
      </c>
      <c r="S286" s="17" t="s">
        <v>2246</v>
      </c>
      <c r="T286" s="8" t="s">
        <v>2247</v>
      </c>
      <c r="U286" s="15" t="s">
        <v>19</v>
      </c>
      <c r="V286" s="15" t="s">
        <v>19</v>
      </c>
      <c r="W286" s="17" t="s">
        <v>19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19</v>
      </c>
      <c r="AD286" t="s">
        <v>6</v>
      </c>
      <c r="AE286" t="s">
        <v>943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2248</v>
      </c>
      <c r="B287" s="7" t="s">
        <v>2249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2250</v>
      </c>
      <c r="H287" s="8" t="s">
        <v>2251</v>
      </c>
      <c r="I287" s="8" t="s">
        <v>79</v>
      </c>
      <c r="J287" s="8" t="s">
        <v>2</v>
      </c>
      <c r="K287" s="8" t="s">
        <v>2252</v>
      </c>
      <c r="L287" s="8">
        <v>3</v>
      </c>
      <c r="M287" s="8">
        <v>2</v>
      </c>
      <c r="N287" s="8" t="s">
        <v>81</v>
      </c>
      <c r="O287" s="8" t="s">
        <v>570</v>
      </c>
      <c r="P287" s="8" t="s">
        <v>2253</v>
      </c>
      <c r="Q287" s="8"/>
      <c r="R287" s="15" t="s">
        <v>2254</v>
      </c>
      <c r="S287" s="17" t="s">
        <v>2254</v>
      </c>
      <c r="T287" s="8" t="s">
        <v>2255</v>
      </c>
      <c r="U287" s="15" t="s">
        <v>19</v>
      </c>
      <c r="V287" s="15" t="s">
        <v>19</v>
      </c>
      <c r="W287" s="17" t="s">
        <v>19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19</v>
      </c>
      <c r="AD287" t="s">
        <v>6</v>
      </c>
      <c r="AE287" t="s">
        <v>230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2256</v>
      </c>
      <c r="B288" s="7" t="s">
        <v>2257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2258</v>
      </c>
      <c r="H288" s="8" t="s">
        <v>2259</v>
      </c>
      <c r="I288" s="8" t="s">
        <v>79</v>
      </c>
      <c r="J288" s="8" t="s">
        <v>2</v>
      </c>
      <c r="K288" s="8" t="s">
        <v>2260</v>
      </c>
      <c r="L288" s="8">
        <v>1</v>
      </c>
      <c r="M288" s="8">
        <v>3</v>
      </c>
      <c r="N288" s="8" t="s">
        <v>580</v>
      </c>
      <c r="O288" s="8" t="s">
        <v>930</v>
      </c>
      <c r="P288" s="8" t="s">
        <v>1059</v>
      </c>
      <c r="Q288" s="8"/>
      <c r="R288" s="15" t="s">
        <v>2261</v>
      </c>
      <c r="S288" s="17" t="s">
        <v>2261</v>
      </c>
      <c r="T288" s="8" t="s">
        <v>2262</v>
      </c>
      <c r="U288" s="15" t="s">
        <v>19</v>
      </c>
      <c r="V288" s="15" t="s">
        <v>19</v>
      </c>
      <c r="W288" s="17" t="s">
        <v>19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19</v>
      </c>
      <c r="AD288" t="s">
        <v>6</v>
      </c>
      <c r="AE288" t="s">
        <v>2263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2264</v>
      </c>
      <c r="B289" s="7" t="s">
        <v>2265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2266</v>
      </c>
      <c r="H289" s="8" t="s">
        <v>2267</v>
      </c>
      <c r="I289" s="8" t="s">
        <v>79</v>
      </c>
      <c r="J289" s="8" t="s">
        <v>2</v>
      </c>
      <c r="K289" s="8" t="s">
        <v>2268</v>
      </c>
      <c r="L289" s="8">
        <v>1</v>
      </c>
      <c r="M289" s="8">
        <v>3</v>
      </c>
      <c r="N289" s="8" t="s">
        <v>384</v>
      </c>
      <c r="O289" s="8" t="s">
        <v>581</v>
      </c>
      <c r="P289" s="8" t="s">
        <v>966</v>
      </c>
      <c r="Q289" s="8"/>
      <c r="R289" s="15" t="s">
        <v>1176</v>
      </c>
      <c r="S289" s="17" t="s">
        <v>19</v>
      </c>
      <c r="T289" s="8"/>
      <c r="U289" s="15" t="s">
        <v>19</v>
      </c>
      <c r="V289" s="15" t="s">
        <v>1176</v>
      </c>
      <c r="W289" s="17" t="s">
        <v>2269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2270</v>
      </c>
      <c r="AD289" t="s">
        <v>6</v>
      </c>
      <c r="AE289" t="s">
        <v>2271</v>
      </c>
      <c r="AF289" t="s">
        <v>87</v>
      </c>
      <c r="AG289" t="s">
        <v>75</v>
      </c>
      <c r="AH289" t="s">
        <v>1551</v>
      </c>
    </row>
    <row r="290" ht="14.25" customHeight="1" spans="1:34">
      <c r="A290" s="7" t="s">
        <v>2272</v>
      </c>
      <c r="B290" s="7" t="s">
        <v>2273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128</v>
      </c>
      <c r="H290" s="8" t="s">
        <v>129</v>
      </c>
      <c r="I290" s="8" t="s">
        <v>79</v>
      </c>
      <c r="J290" s="8" t="s">
        <v>2</v>
      </c>
      <c r="K290" s="8" t="s">
        <v>2274</v>
      </c>
      <c r="L290" s="8">
        <v>1</v>
      </c>
      <c r="M290" s="8">
        <v>4</v>
      </c>
      <c r="N290" s="8" t="s">
        <v>131</v>
      </c>
      <c r="O290" s="8" t="s">
        <v>580</v>
      </c>
      <c r="P290" s="8" t="s">
        <v>966</v>
      </c>
      <c r="Q290" s="8"/>
      <c r="R290" s="15" t="s">
        <v>2275</v>
      </c>
      <c r="S290" s="17" t="s">
        <v>19</v>
      </c>
      <c r="T290" s="8"/>
      <c r="U290" s="15" t="s">
        <v>19</v>
      </c>
      <c r="V290" s="15" t="s">
        <v>2275</v>
      </c>
      <c r="W290" s="17" t="s">
        <v>2276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2277</v>
      </c>
      <c r="AD290" t="s">
        <v>6</v>
      </c>
      <c r="AE290" t="s">
        <v>2278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2279</v>
      </c>
      <c r="B291" s="7" t="s">
        <v>2280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2281</v>
      </c>
      <c r="H291" s="8" t="s">
        <v>2282</v>
      </c>
      <c r="I291" s="8" t="s">
        <v>79</v>
      </c>
      <c r="J291" s="8" t="s">
        <v>2</v>
      </c>
      <c r="K291" s="8" t="s">
        <v>2283</v>
      </c>
      <c r="L291" s="8">
        <v>1</v>
      </c>
      <c r="M291" s="8">
        <v>1</v>
      </c>
      <c r="N291" s="8" t="s">
        <v>266</v>
      </c>
      <c r="O291" s="8" t="s">
        <v>1412</v>
      </c>
      <c r="P291" s="8" t="s">
        <v>966</v>
      </c>
      <c r="Q291" s="8"/>
      <c r="R291" s="15" t="s">
        <v>2284</v>
      </c>
      <c r="S291" s="17" t="s">
        <v>19</v>
      </c>
      <c r="T291" s="8"/>
      <c r="U291" s="15" t="s">
        <v>19</v>
      </c>
      <c r="V291" s="15" t="s">
        <v>2284</v>
      </c>
      <c r="W291" s="17" t="s">
        <v>2285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2286</v>
      </c>
      <c r="AD291" t="s">
        <v>6</v>
      </c>
      <c r="AE291" t="s">
        <v>943</v>
      </c>
      <c r="AF291" t="s">
        <v>87</v>
      </c>
      <c r="AG291" t="s">
        <v>75</v>
      </c>
      <c r="AH291" t="s">
        <v>309</v>
      </c>
    </row>
    <row r="292" ht="14.25" customHeight="1" spans="1:34">
      <c r="A292" s="7" t="s">
        <v>2287</v>
      </c>
      <c r="B292" s="7" t="s">
        <v>2288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2289</v>
      </c>
      <c r="H292" s="8" t="s">
        <v>2290</v>
      </c>
      <c r="I292" s="8" t="s">
        <v>79</v>
      </c>
      <c r="J292" s="8" t="s">
        <v>2</v>
      </c>
      <c r="K292" s="8" t="s">
        <v>2291</v>
      </c>
      <c r="L292" s="8">
        <v>1</v>
      </c>
      <c r="M292" s="8">
        <v>1</v>
      </c>
      <c r="N292" s="8" t="s">
        <v>580</v>
      </c>
      <c r="O292" s="8" t="s">
        <v>1412</v>
      </c>
      <c r="P292" s="8" t="s">
        <v>966</v>
      </c>
      <c r="Q292" s="8"/>
      <c r="R292" s="15" t="s">
        <v>2292</v>
      </c>
      <c r="S292" s="17" t="s">
        <v>19</v>
      </c>
      <c r="T292" s="8"/>
      <c r="U292" s="15" t="s">
        <v>19</v>
      </c>
      <c r="V292" s="15" t="s">
        <v>2292</v>
      </c>
      <c r="W292" s="17" t="s">
        <v>2293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2294</v>
      </c>
      <c r="AD292" t="s">
        <v>6</v>
      </c>
      <c r="AE292" t="s">
        <v>924</v>
      </c>
      <c r="AF292" t="s">
        <v>87</v>
      </c>
      <c r="AG292" t="s">
        <v>75</v>
      </c>
      <c r="AH292" t="s">
        <v>355</v>
      </c>
    </row>
    <row r="293" ht="14.25" customHeight="1" spans="1:34">
      <c r="A293" s="7" t="s">
        <v>2295</v>
      </c>
      <c r="B293" s="7" t="s">
        <v>2296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173</v>
      </c>
      <c r="H293" s="8" t="s">
        <v>174</v>
      </c>
      <c r="I293" s="8" t="s">
        <v>79</v>
      </c>
      <c r="J293" s="8" t="s">
        <v>2</v>
      </c>
      <c r="K293" s="8" t="s">
        <v>2297</v>
      </c>
      <c r="L293" s="8">
        <v>1</v>
      </c>
      <c r="M293" s="8">
        <v>3</v>
      </c>
      <c r="N293" s="8" t="s">
        <v>2298</v>
      </c>
      <c r="O293" s="8" t="s">
        <v>581</v>
      </c>
      <c r="P293" s="8" t="s">
        <v>966</v>
      </c>
      <c r="Q293" s="8"/>
      <c r="R293" s="15" t="s">
        <v>2299</v>
      </c>
      <c r="S293" s="17" t="s">
        <v>19</v>
      </c>
      <c r="T293" s="8"/>
      <c r="U293" s="15" t="s">
        <v>19</v>
      </c>
      <c r="V293" s="15" t="s">
        <v>2299</v>
      </c>
      <c r="W293" s="17" t="s">
        <v>2300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2301</v>
      </c>
      <c r="AD293" t="s">
        <v>6</v>
      </c>
      <c r="AE293" t="s">
        <v>1447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2302</v>
      </c>
      <c r="B294" s="7" t="s">
        <v>2303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1195</v>
      </c>
      <c r="H294" s="8" t="s">
        <v>1196</v>
      </c>
      <c r="I294" s="8" t="s">
        <v>79</v>
      </c>
      <c r="J294" s="8" t="s">
        <v>2</v>
      </c>
      <c r="K294" s="8" t="s">
        <v>2304</v>
      </c>
      <c r="L294" s="8">
        <v>1</v>
      </c>
      <c r="M294" s="8">
        <v>4</v>
      </c>
      <c r="N294" s="8" t="s">
        <v>2305</v>
      </c>
      <c r="O294" s="8" t="s">
        <v>580</v>
      </c>
      <c r="P294" s="8" t="s">
        <v>966</v>
      </c>
      <c r="Q294" s="8"/>
      <c r="R294" s="15" t="s">
        <v>2021</v>
      </c>
      <c r="S294" s="17" t="s">
        <v>19</v>
      </c>
      <c r="T294" s="8"/>
      <c r="U294" s="15" t="s">
        <v>19</v>
      </c>
      <c r="V294" s="15" t="s">
        <v>2021</v>
      </c>
      <c r="W294" s="17" t="s">
        <v>2306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2307</v>
      </c>
      <c r="AD294" t="s">
        <v>6</v>
      </c>
      <c r="AE294" t="s">
        <v>2308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2309</v>
      </c>
      <c r="B295" s="7" t="s">
        <v>2310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567</v>
      </c>
      <c r="H295" s="8" t="s">
        <v>568</v>
      </c>
      <c r="I295" s="8" t="s">
        <v>79</v>
      </c>
      <c r="J295" s="8" t="s">
        <v>2</v>
      </c>
      <c r="K295" s="8" t="s">
        <v>2311</v>
      </c>
      <c r="L295" s="8">
        <v>1</v>
      </c>
      <c r="M295" s="8">
        <v>3</v>
      </c>
      <c r="N295" s="8" t="s">
        <v>712</v>
      </c>
      <c r="O295" s="8" t="s">
        <v>581</v>
      </c>
      <c r="P295" s="8" t="s">
        <v>966</v>
      </c>
      <c r="Q295" s="8"/>
      <c r="R295" s="15" t="s">
        <v>2312</v>
      </c>
      <c r="S295" s="17" t="s">
        <v>19</v>
      </c>
      <c r="T295" s="8"/>
      <c r="U295" s="15" t="s">
        <v>19</v>
      </c>
      <c r="V295" s="15" t="s">
        <v>2312</v>
      </c>
      <c r="W295" s="17" t="s">
        <v>2313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2314</v>
      </c>
      <c r="AD295" t="s">
        <v>6</v>
      </c>
      <c r="AE295" t="s">
        <v>1521</v>
      </c>
      <c r="AF295" t="s">
        <v>87</v>
      </c>
      <c r="AG295" t="s">
        <v>75</v>
      </c>
      <c r="AH295" t="s">
        <v>201</v>
      </c>
    </row>
    <row r="296" ht="14.25" customHeight="1" spans="1:34">
      <c r="A296" s="7" t="s">
        <v>2315</v>
      </c>
      <c r="B296" s="7" t="s">
        <v>2316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1880</v>
      </c>
      <c r="H296" s="8" t="s">
        <v>1881</v>
      </c>
      <c r="I296" s="8" t="s">
        <v>79</v>
      </c>
      <c r="J296" s="8" t="s">
        <v>2</v>
      </c>
      <c r="K296" s="8" t="s">
        <v>2317</v>
      </c>
      <c r="L296" s="8">
        <v>1</v>
      </c>
      <c r="M296" s="8">
        <v>4</v>
      </c>
      <c r="N296" s="8" t="s">
        <v>207</v>
      </c>
      <c r="O296" s="8" t="s">
        <v>580</v>
      </c>
      <c r="P296" s="8" t="s">
        <v>966</v>
      </c>
      <c r="Q296" s="8"/>
      <c r="R296" s="15" t="s">
        <v>2318</v>
      </c>
      <c r="S296" s="17" t="s">
        <v>19</v>
      </c>
      <c r="T296" s="8"/>
      <c r="U296" s="15" t="s">
        <v>19</v>
      </c>
      <c r="V296" s="15" t="s">
        <v>2318</v>
      </c>
      <c r="W296" s="17" t="s">
        <v>2319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2320</v>
      </c>
      <c r="AD296" t="s">
        <v>6</v>
      </c>
      <c r="AE296" t="s">
        <v>1886</v>
      </c>
      <c r="AF296" t="s">
        <v>87</v>
      </c>
      <c r="AG296" t="s">
        <v>75</v>
      </c>
      <c r="AH296" t="s">
        <v>1811</v>
      </c>
    </row>
    <row r="297" ht="14.25" customHeight="1" spans="1:34">
      <c r="A297" s="7" t="s">
        <v>2321</v>
      </c>
      <c r="B297" s="7" t="s">
        <v>2322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242</v>
      </c>
      <c r="H297" s="8" t="s">
        <v>243</v>
      </c>
      <c r="I297" s="8" t="s">
        <v>79</v>
      </c>
      <c r="J297" s="8" t="s">
        <v>2</v>
      </c>
      <c r="K297" s="8" t="s">
        <v>2323</v>
      </c>
      <c r="L297" s="8">
        <v>1</v>
      </c>
      <c r="M297" s="8">
        <v>2</v>
      </c>
      <c r="N297" s="8" t="s">
        <v>667</v>
      </c>
      <c r="O297" s="8" t="s">
        <v>1438</v>
      </c>
      <c r="P297" s="8" t="s">
        <v>966</v>
      </c>
      <c r="Q297" s="8"/>
      <c r="R297" s="15" t="s">
        <v>2324</v>
      </c>
      <c r="S297" s="17" t="s">
        <v>19</v>
      </c>
      <c r="T297" s="8"/>
      <c r="U297" s="15" t="s">
        <v>19</v>
      </c>
      <c r="V297" s="15" t="s">
        <v>2324</v>
      </c>
      <c r="W297" s="17" t="s">
        <v>2325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2326</v>
      </c>
      <c r="AD297" t="s">
        <v>6</v>
      </c>
      <c r="AE297" t="s">
        <v>2327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2328</v>
      </c>
      <c r="B298" s="7" t="s">
        <v>2329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242</v>
      </c>
      <c r="H298" s="8" t="s">
        <v>243</v>
      </c>
      <c r="I298" s="8" t="s">
        <v>79</v>
      </c>
      <c r="J298" s="8" t="s">
        <v>2</v>
      </c>
      <c r="K298" s="8" t="s">
        <v>2330</v>
      </c>
      <c r="L298" s="8">
        <v>1</v>
      </c>
      <c r="M298" s="8">
        <v>2</v>
      </c>
      <c r="N298" s="8" t="s">
        <v>667</v>
      </c>
      <c r="O298" s="8" t="s">
        <v>1438</v>
      </c>
      <c r="P298" s="8" t="s">
        <v>966</v>
      </c>
      <c r="Q298" s="8"/>
      <c r="R298" s="15" t="s">
        <v>2324</v>
      </c>
      <c r="S298" s="17" t="s">
        <v>19</v>
      </c>
      <c r="T298" s="8"/>
      <c r="U298" s="15" t="s">
        <v>19</v>
      </c>
      <c r="V298" s="15" t="s">
        <v>2324</v>
      </c>
      <c r="W298" s="17" t="s">
        <v>2325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2326</v>
      </c>
      <c r="AD298" t="s">
        <v>6</v>
      </c>
      <c r="AE298" t="s">
        <v>2327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2331</v>
      </c>
      <c r="B299" s="7" t="s">
        <v>2332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2333</v>
      </c>
      <c r="H299" s="8" t="s">
        <v>2334</v>
      </c>
      <c r="I299" s="8" t="s">
        <v>79</v>
      </c>
      <c r="J299" s="8" t="s">
        <v>2</v>
      </c>
      <c r="K299" s="8" t="s">
        <v>2335</v>
      </c>
      <c r="L299" s="8">
        <v>1</v>
      </c>
      <c r="M299" s="8">
        <v>1</v>
      </c>
      <c r="N299" s="8" t="s">
        <v>2336</v>
      </c>
      <c r="O299" s="8" t="s">
        <v>1412</v>
      </c>
      <c r="P299" s="8" t="s">
        <v>966</v>
      </c>
      <c r="Q299" s="8"/>
      <c r="R299" s="15" t="s">
        <v>2337</v>
      </c>
      <c r="S299" s="17" t="s">
        <v>19</v>
      </c>
      <c r="T299" s="8"/>
      <c r="U299" s="15" t="s">
        <v>19</v>
      </c>
      <c r="V299" s="15" t="s">
        <v>2337</v>
      </c>
      <c r="W299" s="17" t="s">
        <v>146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2338</v>
      </c>
      <c r="AD299" t="s">
        <v>6</v>
      </c>
      <c r="AE299" t="s">
        <v>2339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2340</v>
      </c>
      <c r="B300" s="7" t="s">
        <v>2341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1533</v>
      </c>
      <c r="H300" s="8" t="s">
        <v>1534</v>
      </c>
      <c r="I300" s="8" t="s">
        <v>79</v>
      </c>
      <c r="J300" s="8" t="s">
        <v>2</v>
      </c>
      <c r="K300" s="8" t="s">
        <v>2342</v>
      </c>
      <c r="L300" s="8">
        <v>1</v>
      </c>
      <c r="M300" s="8">
        <v>2</v>
      </c>
      <c r="N300" s="8" t="s">
        <v>432</v>
      </c>
      <c r="O300" s="8" t="s">
        <v>1438</v>
      </c>
      <c r="P300" s="8" t="s">
        <v>966</v>
      </c>
      <c r="Q300" s="8"/>
      <c r="R300" s="15" t="s">
        <v>2343</v>
      </c>
      <c r="S300" s="17" t="s">
        <v>19</v>
      </c>
      <c r="T300" s="8"/>
      <c r="U300" s="15" t="s">
        <v>19</v>
      </c>
      <c r="V300" s="15" t="s">
        <v>2343</v>
      </c>
      <c r="W300" s="17" t="s">
        <v>2344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2345</v>
      </c>
      <c r="AD300" t="s">
        <v>6</v>
      </c>
      <c r="AE300" t="s">
        <v>1210</v>
      </c>
      <c r="AF300" t="s">
        <v>87</v>
      </c>
      <c r="AG300" t="s">
        <v>75</v>
      </c>
      <c r="AH300" t="s">
        <v>1357</v>
      </c>
    </row>
    <row r="301" ht="14.25" customHeight="1" spans="1:34">
      <c r="A301" s="7" t="s">
        <v>2346</v>
      </c>
      <c r="B301" s="7" t="s">
        <v>2347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1533</v>
      </c>
      <c r="H301" s="8" t="s">
        <v>1534</v>
      </c>
      <c r="I301" s="8" t="s">
        <v>79</v>
      </c>
      <c r="J301" s="8" t="s">
        <v>2</v>
      </c>
      <c r="K301" s="8" t="s">
        <v>2348</v>
      </c>
      <c r="L301" s="8">
        <v>1</v>
      </c>
      <c r="M301" s="8">
        <v>2</v>
      </c>
      <c r="N301" s="8" t="s">
        <v>432</v>
      </c>
      <c r="O301" s="8" t="s">
        <v>1438</v>
      </c>
      <c r="P301" s="8" t="s">
        <v>966</v>
      </c>
      <c r="Q301" s="8"/>
      <c r="R301" s="15" t="s">
        <v>2343</v>
      </c>
      <c r="S301" s="17" t="s">
        <v>19</v>
      </c>
      <c r="T301" s="8"/>
      <c r="U301" s="15" t="s">
        <v>19</v>
      </c>
      <c r="V301" s="15" t="s">
        <v>2343</v>
      </c>
      <c r="W301" s="17" t="s">
        <v>2344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2345</v>
      </c>
      <c r="AD301" t="s">
        <v>6</v>
      </c>
      <c r="AE301" t="s">
        <v>1210</v>
      </c>
      <c r="AF301" t="s">
        <v>87</v>
      </c>
      <c r="AG301" t="s">
        <v>75</v>
      </c>
      <c r="AH301" t="s">
        <v>1357</v>
      </c>
    </row>
    <row r="302" ht="14.25" customHeight="1" spans="1:34">
      <c r="A302" s="7" t="s">
        <v>2349</v>
      </c>
      <c r="B302" s="7" t="s">
        <v>2350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2351</v>
      </c>
      <c r="H302" s="8" t="s">
        <v>2352</v>
      </c>
      <c r="I302" s="8" t="s">
        <v>79</v>
      </c>
      <c r="J302" s="8" t="s">
        <v>2</v>
      </c>
      <c r="K302" s="8" t="s">
        <v>2353</v>
      </c>
      <c r="L302" s="8">
        <v>1</v>
      </c>
      <c r="M302" s="8">
        <v>4</v>
      </c>
      <c r="N302" s="8" t="s">
        <v>1536</v>
      </c>
      <c r="O302" s="8" t="s">
        <v>580</v>
      </c>
      <c r="P302" s="8" t="s">
        <v>966</v>
      </c>
      <c r="Q302" s="8"/>
      <c r="R302" s="15" t="s">
        <v>2354</v>
      </c>
      <c r="S302" s="17" t="s">
        <v>19</v>
      </c>
      <c r="T302" s="8"/>
      <c r="U302" s="15" t="s">
        <v>19</v>
      </c>
      <c r="V302" s="15" t="s">
        <v>2354</v>
      </c>
      <c r="W302" s="17" t="s">
        <v>2355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2356</v>
      </c>
      <c r="AD302" t="s">
        <v>6</v>
      </c>
      <c r="AE302" t="s">
        <v>2357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2358</v>
      </c>
      <c r="B303" s="7" t="s">
        <v>2359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183</v>
      </c>
      <c r="H303" s="8" t="s">
        <v>184</v>
      </c>
      <c r="I303" s="8" t="s">
        <v>79</v>
      </c>
      <c r="J303" s="8" t="s">
        <v>2</v>
      </c>
      <c r="K303" s="8" t="s">
        <v>2360</v>
      </c>
      <c r="L303" s="8">
        <v>1</v>
      </c>
      <c r="M303" s="8">
        <v>2</v>
      </c>
      <c r="N303" s="8" t="s">
        <v>255</v>
      </c>
      <c r="O303" s="8" t="s">
        <v>1438</v>
      </c>
      <c r="P303" s="8" t="s">
        <v>966</v>
      </c>
      <c r="Q303" s="8"/>
      <c r="R303" s="15" t="s">
        <v>1466</v>
      </c>
      <c r="S303" s="17" t="s">
        <v>19</v>
      </c>
      <c r="T303" s="8"/>
      <c r="U303" s="15" t="s">
        <v>19</v>
      </c>
      <c r="V303" s="15" t="s">
        <v>1466</v>
      </c>
      <c r="W303" s="17" t="s">
        <v>2361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2362</v>
      </c>
      <c r="AD303" t="s">
        <v>6</v>
      </c>
      <c r="AE303" t="s">
        <v>189</v>
      </c>
      <c r="AF303" t="s">
        <v>87</v>
      </c>
      <c r="AG303" t="s">
        <v>75</v>
      </c>
      <c r="AH303" t="s">
        <v>407</v>
      </c>
    </row>
    <row r="304" ht="14.25" customHeight="1" spans="1:34">
      <c r="A304" s="7" t="s">
        <v>2363</v>
      </c>
      <c r="B304" s="7" t="s">
        <v>2364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183</v>
      </c>
      <c r="H304" s="8" t="s">
        <v>184</v>
      </c>
      <c r="I304" s="8" t="s">
        <v>79</v>
      </c>
      <c r="J304" s="8" t="s">
        <v>2</v>
      </c>
      <c r="K304" s="8" t="s">
        <v>2365</v>
      </c>
      <c r="L304" s="8">
        <v>1</v>
      </c>
      <c r="M304" s="8">
        <v>3</v>
      </c>
      <c r="N304" s="8" t="s">
        <v>111</v>
      </c>
      <c r="O304" s="8" t="s">
        <v>581</v>
      </c>
      <c r="P304" s="8" t="s">
        <v>966</v>
      </c>
      <c r="Q304" s="8"/>
      <c r="R304" s="15" t="s">
        <v>2366</v>
      </c>
      <c r="S304" s="17" t="s">
        <v>19</v>
      </c>
      <c r="T304" s="8"/>
      <c r="U304" s="15" t="s">
        <v>19</v>
      </c>
      <c r="V304" s="15" t="s">
        <v>2366</v>
      </c>
      <c r="W304" s="17" t="s">
        <v>2367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2368</v>
      </c>
      <c r="AD304" t="s">
        <v>6</v>
      </c>
      <c r="AE304" t="s">
        <v>189</v>
      </c>
      <c r="AF304" t="s">
        <v>87</v>
      </c>
      <c r="AG304" t="s">
        <v>75</v>
      </c>
      <c r="AH304" t="s">
        <v>190</v>
      </c>
    </row>
    <row r="305" ht="14.25" customHeight="1" spans="1:34">
      <c r="A305" s="7" t="s">
        <v>2369</v>
      </c>
      <c r="B305" s="7" t="s">
        <v>2370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2371</v>
      </c>
      <c r="H305" s="8" t="s">
        <v>2372</v>
      </c>
      <c r="I305" s="8" t="s">
        <v>79</v>
      </c>
      <c r="J305" s="8" t="s">
        <v>2</v>
      </c>
      <c r="K305" s="8" t="s">
        <v>2373</v>
      </c>
      <c r="L305" s="8">
        <v>1</v>
      </c>
      <c r="M305" s="8">
        <v>1</v>
      </c>
      <c r="N305" s="8" t="s">
        <v>581</v>
      </c>
      <c r="O305" s="8" t="s">
        <v>1412</v>
      </c>
      <c r="P305" s="8" t="s">
        <v>966</v>
      </c>
      <c r="Q305" s="8"/>
      <c r="R305" s="15" t="s">
        <v>1865</v>
      </c>
      <c r="S305" s="17" t="s">
        <v>19</v>
      </c>
      <c r="T305" s="8"/>
      <c r="U305" s="15" t="s">
        <v>19</v>
      </c>
      <c r="V305" s="15" t="s">
        <v>1865</v>
      </c>
      <c r="W305" s="17" t="s">
        <v>2374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2375</v>
      </c>
      <c r="AD305" t="s">
        <v>6</v>
      </c>
      <c r="AE305" t="s">
        <v>2376</v>
      </c>
      <c r="AF305" t="s">
        <v>87</v>
      </c>
      <c r="AG305" t="s">
        <v>75</v>
      </c>
      <c r="AH305" t="s">
        <v>454</v>
      </c>
    </row>
    <row r="306" ht="14.25" customHeight="1" spans="1:34">
      <c r="A306" s="7" t="s">
        <v>2377</v>
      </c>
      <c r="B306" s="7" t="s">
        <v>2378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204</v>
      </c>
      <c r="H306" s="8" t="s">
        <v>205</v>
      </c>
      <c r="I306" s="8" t="s">
        <v>79</v>
      </c>
      <c r="J306" s="8" t="s">
        <v>2</v>
      </c>
      <c r="K306" s="8" t="s">
        <v>2379</v>
      </c>
      <c r="L306" s="8">
        <v>1</v>
      </c>
      <c r="M306" s="8">
        <v>1</v>
      </c>
      <c r="N306" s="8" t="s">
        <v>256</v>
      </c>
      <c r="O306" s="8" t="s">
        <v>1412</v>
      </c>
      <c r="P306" s="8" t="s">
        <v>966</v>
      </c>
      <c r="Q306" s="8"/>
      <c r="R306" s="15" t="s">
        <v>2380</v>
      </c>
      <c r="S306" s="17" t="s">
        <v>19</v>
      </c>
      <c r="T306" s="8"/>
      <c r="U306" s="15" t="s">
        <v>19</v>
      </c>
      <c r="V306" s="15" t="s">
        <v>2380</v>
      </c>
      <c r="W306" s="17" t="s">
        <v>2381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2382</v>
      </c>
      <c r="AD306" t="s">
        <v>6</v>
      </c>
      <c r="AE306" t="s">
        <v>211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2383</v>
      </c>
      <c r="B307" s="7" t="s">
        <v>2384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233</v>
      </c>
      <c r="H307" s="8" t="s">
        <v>234</v>
      </c>
      <c r="I307" s="8" t="s">
        <v>79</v>
      </c>
      <c r="J307" s="8" t="s">
        <v>2</v>
      </c>
      <c r="K307" s="8" t="s">
        <v>2385</v>
      </c>
      <c r="L307" s="8">
        <v>2</v>
      </c>
      <c r="M307" s="8">
        <v>2</v>
      </c>
      <c r="N307" s="8" t="s">
        <v>81</v>
      </c>
      <c r="O307" s="8" t="s">
        <v>1438</v>
      </c>
      <c r="P307" s="8" t="s">
        <v>966</v>
      </c>
      <c r="Q307" s="8"/>
      <c r="R307" s="15" t="s">
        <v>878</v>
      </c>
      <c r="S307" s="17" t="s">
        <v>19</v>
      </c>
      <c r="T307" s="8"/>
      <c r="U307" s="15" t="s">
        <v>19</v>
      </c>
      <c r="V307" s="15" t="s">
        <v>878</v>
      </c>
      <c r="W307" s="17" t="s">
        <v>2386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2387</v>
      </c>
      <c r="AD307" t="s">
        <v>6</v>
      </c>
      <c r="AE307" t="s">
        <v>239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2388</v>
      </c>
      <c r="B308" s="7" t="s">
        <v>2389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2390</v>
      </c>
      <c r="H308" s="8" t="s">
        <v>2391</v>
      </c>
      <c r="I308" s="8" t="s">
        <v>79</v>
      </c>
      <c r="J308" s="8" t="s">
        <v>2</v>
      </c>
      <c r="K308" s="8" t="s">
        <v>2392</v>
      </c>
      <c r="L308" s="8">
        <v>1</v>
      </c>
      <c r="M308" s="8">
        <v>3</v>
      </c>
      <c r="N308" s="8" t="s">
        <v>81</v>
      </c>
      <c r="O308" s="8" t="s">
        <v>581</v>
      </c>
      <c r="P308" s="8" t="s">
        <v>966</v>
      </c>
      <c r="Q308" s="8"/>
      <c r="R308" s="15" t="s">
        <v>2393</v>
      </c>
      <c r="S308" s="17" t="s">
        <v>19</v>
      </c>
      <c r="T308" s="8"/>
      <c r="U308" s="15" t="s">
        <v>19</v>
      </c>
      <c r="V308" s="15" t="s">
        <v>2393</v>
      </c>
      <c r="W308" s="17" t="s">
        <v>2394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2395</v>
      </c>
      <c r="AD308" t="s">
        <v>6</v>
      </c>
      <c r="AE308" t="s">
        <v>2396</v>
      </c>
      <c r="AF308" t="s">
        <v>87</v>
      </c>
      <c r="AG308" t="s">
        <v>75</v>
      </c>
      <c r="AH308" t="s">
        <v>329</v>
      </c>
    </row>
    <row r="309" ht="14.25" customHeight="1" spans="1:34">
      <c r="A309" s="7" t="s">
        <v>2397</v>
      </c>
      <c r="B309" s="7" t="s">
        <v>2398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365</v>
      </c>
      <c r="H309" s="8" t="s">
        <v>366</v>
      </c>
      <c r="I309" s="8" t="s">
        <v>79</v>
      </c>
      <c r="J309" s="8" t="s">
        <v>2</v>
      </c>
      <c r="K309" s="8" t="s">
        <v>2399</v>
      </c>
      <c r="L309" s="8">
        <v>1</v>
      </c>
      <c r="M309" s="8">
        <v>1</v>
      </c>
      <c r="N309" s="8" t="s">
        <v>81</v>
      </c>
      <c r="O309" s="8" t="s">
        <v>1412</v>
      </c>
      <c r="P309" s="8" t="s">
        <v>966</v>
      </c>
      <c r="Q309" s="8"/>
      <c r="R309" s="15" t="s">
        <v>2400</v>
      </c>
      <c r="S309" s="17" t="s">
        <v>19</v>
      </c>
      <c r="T309" s="8"/>
      <c r="U309" s="15" t="s">
        <v>19</v>
      </c>
      <c r="V309" s="15" t="s">
        <v>2400</v>
      </c>
      <c r="W309" s="17" t="s">
        <v>2401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2402</v>
      </c>
      <c r="AD309" t="s">
        <v>6</v>
      </c>
      <c r="AE309" t="s">
        <v>230</v>
      </c>
      <c r="AF309" t="s">
        <v>87</v>
      </c>
      <c r="AG309" t="s">
        <v>75</v>
      </c>
      <c r="AH309" t="s">
        <v>329</v>
      </c>
    </row>
    <row r="310" ht="14.25" customHeight="1" spans="1:34">
      <c r="A310" s="7" t="s">
        <v>2403</v>
      </c>
      <c r="B310" s="7" t="s">
        <v>2404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2405</v>
      </c>
      <c r="H310" s="8" t="s">
        <v>2406</v>
      </c>
      <c r="I310" s="8" t="s">
        <v>79</v>
      </c>
      <c r="J310" s="8" t="s">
        <v>2</v>
      </c>
      <c r="K310" s="8" t="s">
        <v>2407</v>
      </c>
      <c r="L310" s="8">
        <v>1</v>
      </c>
      <c r="M310" s="8">
        <v>2</v>
      </c>
      <c r="N310" s="8" t="s">
        <v>580</v>
      </c>
      <c r="O310" s="8" t="s">
        <v>1438</v>
      </c>
      <c r="P310" s="8" t="s">
        <v>966</v>
      </c>
      <c r="Q310" s="8"/>
      <c r="R310" s="15" t="s">
        <v>2408</v>
      </c>
      <c r="S310" s="17" t="s">
        <v>19</v>
      </c>
      <c r="T310" s="8"/>
      <c r="U310" s="15" t="s">
        <v>19</v>
      </c>
      <c r="V310" s="15" t="s">
        <v>2408</v>
      </c>
      <c r="W310" s="17" t="s">
        <v>2409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2410</v>
      </c>
      <c r="AD310" t="s">
        <v>6</v>
      </c>
      <c r="AE310" t="s">
        <v>170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2411</v>
      </c>
      <c r="B311" s="7" t="s">
        <v>2412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744</v>
      </c>
      <c r="H311" s="8" t="s">
        <v>745</v>
      </c>
      <c r="I311" s="8" t="s">
        <v>79</v>
      </c>
      <c r="J311" s="8" t="s">
        <v>2</v>
      </c>
      <c r="K311" s="8" t="s">
        <v>2413</v>
      </c>
      <c r="L311" s="8">
        <v>1</v>
      </c>
      <c r="M311" s="8">
        <v>2</v>
      </c>
      <c r="N311" s="8" t="s">
        <v>255</v>
      </c>
      <c r="O311" s="8" t="s">
        <v>1438</v>
      </c>
      <c r="P311" s="8" t="s">
        <v>966</v>
      </c>
      <c r="Q311" s="8"/>
      <c r="R311" s="15" t="s">
        <v>2414</v>
      </c>
      <c r="S311" s="17" t="s">
        <v>19</v>
      </c>
      <c r="T311" s="8"/>
      <c r="U311" s="15" t="s">
        <v>19</v>
      </c>
      <c r="V311" s="15" t="s">
        <v>2414</v>
      </c>
      <c r="W311" s="17" t="s">
        <v>2415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2416</v>
      </c>
      <c r="AD311" t="s">
        <v>6</v>
      </c>
      <c r="AE311" t="s">
        <v>749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2417</v>
      </c>
      <c r="B312" s="7" t="s">
        <v>2418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183</v>
      </c>
      <c r="H312" s="8" t="s">
        <v>184</v>
      </c>
      <c r="I312" s="8" t="s">
        <v>79</v>
      </c>
      <c r="J312" s="8" t="s">
        <v>2</v>
      </c>
      <c r="K312" s="8" t="s">
        <v>2419</v>
      </c>
      <c r="L312" s="8">
        <v>1</v>
      </c>
      <c r="M312" s="8">
        <v>1</v>
      </c>
      <c r="N312" s="8" t="s">
        <v>581</v>
      </c>
      <c r="O312" s="8" t="s">
        <v>1412</v>
      </c>
      <c r="P312" s="8" t="s">
        <v>966</v>
      </c>
      <c r="Q312" s="8"/>
      <c r="R312" s="15" t="s">
        <v>2420</v>
      </c>
      <c r="S312" s="17" t="s">
        <v>19</v>
      </c>
      <c r="T312" s="8"/>
      <c r="U312" s="15" t="s">
        <v>19</v>
      </c>
      <c r="V312" s="15" t="s">
        <v>2420</v>
      </c>
      <c r="W312" s="17" t="s">
        <v>2421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2422</v>
      </c>
      <c r="AD312" t="s">
        <v>6</v>
      </c>
      <c r="AE312" t="s">
        <v>189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2423</v>
      </c>
      <c r="B313" s="7" t="s">
        <v>2424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204</v>
      </c>
      <c r="H313" s="8" t="s">
        <v>205</v>
      </c>
      <c r="I313" s="8" t="s">
        <v>79</v>
      </c>
      <c r="J313" s="8" t="s">
        <v>2</v>
      </c>
      <c r="K313" s="8" t="s">
        <v>2425</v>
      </c>
      <c r="L313" s="8">
        <v>1</v>
      </c>
      <c r="M313" s="8">
        <v>1</v>
      </c>
      <c r="N313" s="8" t="s">
        <v>1412</v>
      </c>
      <c r="O313" s="8" t="s">
        <v>1412</v>
      </c>
      <c r="P313" s="8" t="s">
        <v>966</v>
      </c>
      <c r="Q313" s="8"/>
      <c r="R313" s="15" t="s">
        <v>2426</v>
      </c>
      <c r="S313" s="17" t="s">
        <v>19</v>
      </c>
      <c r="T313" s="8"/>
      <c r="U313" s="15" t="s">
        <v>19</v>
      </c>
      <c r="V313" s="15" t="s">
        <v>2426</v>
      </c>
      <c r="W313" s="17" t="s">
        <v>2427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2428</v>
      </c>
      <c r="AD313" t="s">
        <v>6</v>
      </c>
      <c r="AE313" t="s">
        <v>211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2429</v>
      </c>
      <c r="B314" s="7" t="s">
        <v>2430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2431</v>
      </c>
      <c r="H314" s="8" t="s">
        <v>2432</v>
      </c>
      <c r="I314" s="8" t="s">
        <v>79</v>
      </c>
      <c r="J314" s="8" t="s">
        <v>2</v>
      </c>
      <c r="K314" s="8" t="s">
        <v>2433</v>
      </c>
      <c r="L314" s="8">
        <v>1</v>
      </c>
      <c r="M314" s="8">
        <v>1</v>
      </c>
      <c r="N314" s="8" t="s">
        <v>1438</v>
      </c>
      <c r="O314" s="8" t="s">
        <v>1412</v>
      </c>
      <c r="P314" s="8" t="s">
        <v>966</v>
      </c>
      <c r="Q314" s="8"/>
      <c r="R314" s="15" t="s">
        <v>2434</v>
      </c>
      <c r="S314" s="17" t="s">
        <v>19</v>
      </c>
      <c r="T314" s="8"/>
      <c r="U314" s="15" t="s">
        <v>19</v>
      </c>
      <c r="V314" s="15" t="s">
        <v>2434</v>
      </c>
      <c r="W314" s="17" t="s">
        <v>2435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2436</v>
      </c>
      <c r="AD314" t="s">
        <v>6</v>
      </c>
      <c r="AE314" t="s">
        <v>2437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2438</v>
      </c>
      <c r="B315" s="7" t="s">
        <v>2439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1269</v>
      </c>
      <c r="H315" s="8" t="s">
        <v>1270</v>
      </c>
      <c r="I315" s="8" t="s">
        <v>79</v>
      </c>
      <c r="J315" s="8" t="s">
        <v>2</v>
      </c>
      <c r="K315" s="8" t="s">
        <v>2440</v>
      </c>
      <c r="L315" s="8">
        <v>2</v>
      </c>
      <c r="M315" s="8">
        <v>3</v>
      </c>
      <c r="N315" s="8" t="s">
        <v>1262</v>
      </c>
      <c r="O315" s="8" t="s">
        <v>581</v>
      </c>
      <c r="P315" s="8" t="s">
        <v>966</v>
      </c>
      <c r="Q315" s="8"/>
      <c r="R315" s="15" t="s">
        <v>1548</v>
      </c>
      <c r="S315" s="17" t="s">
        <v>19</v>
      </c>
      <c r="T315" s="8"/>
      <c r="U315" s="15" t="s">
        <v>19</v>
      </c>
      <c r="V315" s="15" t="s">
        <v>1548</v>
      </c>
      <c r="W315" s="17" t="s">
        <v>2441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1138</v>
      </c>
      <c r="AD315" t="s">
        <v>6</v>
      </c>
      <c r="AE315" t="s">
        <v>444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2442</v>
      </c>
      <c r="B316" s="7" t="s">
        <v>2443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429</v>
      </c>
      <c r="H316" s="8" t="s">
        <v>430</v>
      </c>
      <c r="I316" s="8" t="s">
        <v>79</v>
      </c>
      <c r="J316" s="8" t="s">
        <v>2</v>
      </c>
      <c r="K316" s="8" t="s">
        <v>2444</v>
      </c>
      <c r="L316" s="8">
        <v>1</v>
      </c>
      <c r="M316" s="8">
        <v>1</v>
      </c>
      <c r="N316" s="8" t="s">
        <v>403</v>
      </c>
      <c r="O316" s="8" t="s">
        <v>1412</v>
      </c>
      <c r="P316" s="8" t="s">
        <v>966</v>
      </c>
      <c r="Q316" s="8"/>
      <c r="R316" s="15" t="s">
        <v>2445</v>
      </c>
      <c r="S316" s="17" t="s">
        <v>19</v>
      </c>
      <c r="T316" s="8"/>
      <c r="U316" s="15" t="s">
        <v>19</v>
      </c>
      <c r="V316" s="15" t="s">
        <v>2445</v>
      </c>
      <c r="W316" s="17" t="s">
        <v>2446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2447</v>
      </c>
      <c r="AD316" t="s">
        <v>6</v>
      </c>
      <c r="AE316" t="s">
        <v>211</v>
      </c>
      <c r="AF316" t="s">
        <v>87</v>
      </c>
      <c r="AG316" t="s">
        <v>75</v>
      </c>
      <c r="AH316" t="s">
        <v>309</v>
      </c>
    </row>
    <row r="317" ht="14.25" customHeight="1" spans="1:34">
      <c r="A317" s="7" t="s">
        <v>2448</v>
      </c>
      <c r="B317" s="7" t="s">
        <v>2449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2450</v>
      </c>
      <c r="H317" s="8" t="s">
        <v>2451</v>
      </c>
      <c r="I317" s="8" t="s">
        <v>79</v>
      </c>
      <c r="J317" s="8" t="s">
        <v>2</v>
      </c>
      <c r="K317" s="8" t="s">
        <v>2452</v>
      </c>
      <c r="L317" s="8">
        <v>1</v>
      </c>
      <c r="M317" s="8">
        <v>1</v>
      </c>
      <c r="N317" s="8" t="s">
        <v>121</v>
      </c>
      <c r="O317" s="8" t="s">
        <v>1412</v>
      </c>
      <c r="P317" s="8" t="s">
        <v>966</v>
      </c>
      <c r="Q317" s="8"/>
      <c r="R317" s="15" t="s">
        <v>2453</v>
      </c>
      <c r="S317" s="17" t="s">
        <v>19</v>
      </c>
      <c r="T317" s="8"/>
      <c r="U317" s="15" t="s">
        <v>19</v>
      </c>
      <c r="V317" s="15" t="s">
        <v>2453</v>
      </c>
      <c r="W317" s="17" t="s">
        <v>2454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2455</v>
      </c>
      <c r="AD317" t="s">
        <v>6</v>
      </c>
      <c r="AE317" t="s">
        <v>2456</v>
      </c>
      <c r="AF317" t="s">
        <v>87</v>
      </c>
      <c r="AG317" t="s">
        <v>75</v>
      </c>
      <c r="AH317" t="s">
        <v>340</v>
      </c>
    </row>
    <row r="318" ht="14.25" customHeight="1" spans="1:34">
      <c r="A318" s="7" t="s">
        <v>2457</v>
      </c>
      <c r="B318" s="7" t="s">
        <v>2458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438</v>
      </c>
      <c r="H318" s="8" t="s">
        <v>439</v>
      </c>
      <c r="I318" s="8" t="s">
        <v>79</v>
      </c>
      <c r="J318" s="8" t="s">
        <v>2</v>
      </c>
      <c r="K318" s="8" t="s">
        <v>2459</v>
      </c>
      <c r="L318" s="8">
        <v>1</v>
      </c>
      <c r="M318" s="8">
        <v>1</v>
      </c>
      <c r="N318" s="8" t="s">
        <v>475</v>
      </c>
      <c r="O318" s="8" t="s">
        <v>1412</v>
      </c>
      <c r="P318" s="8" t="s">
        <v>966</v>
      </c>
      <c r="Q318" s="8"/>
      <c r="R318" s="15" t="s">
        <v>2460</v>
      </c>
      <c r="S318" s="17" t="s">
        <v>19</v>
      </c>
      <c r="T318" s="8"/>
      <c r="U318" s="15" t="s">
        <v>19</v>
      </c>
      <c r="V318" s="15" t="s">
        <v>2460</v>
      </c>
      <c r="W318" s="17" t="s">
        <v>190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2461</v>
      </c>
      <c r="AD318" t="s">
        <v>6</v>
      </c>
      <c r="AE318" t="s">
        <v>444</v>
      </c>
      <c r="AF318" t="s">
        <v>87</v>
      </c>
      <c r="AG318" t="s">
        <v>75</v>
      </c>
      <c r="AH318" t="s">
        <v>397</v>
      </c>
    </row>
    <row r="319" ht="14.25" customHeight="1" spans="1:34">
      <c r="A319" s="7" t="s">
        <v>2462</v>
      </c>
      <c r="B319" s="7" t="s">
        <v>2463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1269</v>
      </c>
      <c r="H319" s="8" t="s">
        <v>1270</v>
      </c>
      <c r="I319" s="8" t="s">
        <v>79</v>
      </c>
      <c r="J319" s="8" t="s">
        <v>2</v>
      </c>
      <c r="K319" s="8" t="s">
        <v>2464</v>
      </c>
      <c r="L319" s="8">
        <v>1</v>
      </c>
      <c r="M319" s="8">
        <v>2</v>
      </c>
      <c r="N319" s="8" t="s">
        <v>315</v>
      </c>
      <c r="O319" s="8" t="s">
        <v>1438</v>
      </c>
      <c r="P319" s="8" t="s">
        <v>966</v>
      </c>
      <c r="Q319" s="8"/>
      <c r="R319" s="15" t="s">
        <v>2151</v>
      </c>
      <c r="S319" s="17" t="s">
        <v>19</v>
      </c>
      <c r="T319" s="8"/>
      <c r="U319" s="15" t="s">
        <v>19</v>
      </c>
      <c r="V319" s="15" t="s">
        <v>2151</v>
      </c>
      <c r="W319" s="17" t="s">
        <v>1324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2465</v>
      </c>
      <c r="AD319" t="s">
        <v>6</v>
      </c>
      <c r="AE319" t="s">
        <v>444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2466</v>
      </c>
      <c r="B320" s="7" t="s">
        <v>2467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898</v>
      </c>
      <c r="H320" s="8" t="s">
        <v>899</v>
      </c>
      <c r="I320" s="8" t="s">
        <v>79</v>
      </c>
      <c r="J320" s="8" t="s">
        <v>2</v>
      </c>
      <c r="K320" s="8" t="s">
        <v>2468</v>
      </c>
      <c r="L320" s="8">
        <v>2</v>
      </c>
      <c r="M320" s="8">
        <v>2</v>
      </c>
      <c r="N320" s="8" t="s">
        <v>581</v>
      </c>
      <c r="O320" s="8" t="s">
        <v>1438</v>
      </c>
      <c r="P320" s="8" t="s">
        <v>966</v>
      </c>
      <c r="Q320" s="8"/>
      <c r="R320" s="15" t="s">
        <v>2469</v>
      </c>
      <c r="S320" s="17" t="s">
        <v>19</v>
      </c>
      <c r="T320" s="8"/>
      <c r="U320" s="15" t="s">
        <v>19</v>
      </c>
      <c r="V320" s="15" t="s">
        <v>2469</v>
      </c>
      <c r="W320" s="17" t="s">
        <v>2470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2471</v>
      </c>
      <c r="AD320" t="s">
        <v>6</v>
      </c>
      <c r="AE320" t="s">
        <v>904</v>
      </c>
      <c r="AF320" t="s">
        <v>87</v>
      </c>
      <c r="AG320" t="s">
        <v>75</v>
      </c>
      <c r="AH320" t="s">
        <v>249</v>
      </c>
    </row>
    <row r="321" ht="14.25" customHeight="1" spans="1:34">
      <c r="A321" s="7" t="s">
        <v>2472</v>
      </c>
      <c r="B321" s="7" t="s">
        <v>2473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429</v>
      </c>
      <c r="H321" s="8" t="s">
        <v>430</v>
      </c>
      <c r="I321" s="8" t="s">
        <v>79</v>
      </c>
      <c r="J321" s="8" t="s">
        <v>2</v>
      </c>
      <c r="K321" s="8" t="s">
        <v>2474</v>
      </c>
      <c r="L321" s="8">
        <v>1</v>
      </c>
      <c r="M321" s="8">
        <v>2</v>
      </c>
      <c r="N321" s="8" t="s">
        <v>111</v>
      </c>
      <c r="O321" s="8" t="s">
        <v>1438</v>
      </c>
      <c r="P321" s="8" t="s">
        <v>966</v>
      </c>
      <c r="Q321" s="8"/>
      <c r="R321" s="15" t="s">
        <v>1700</v>
      </c>
      <c r="S321" s="17" t="s">
        <v>19</v>
      </c>
      <c r="T321" s="8"/>
      <c r="U321" s="15" t="s">
        <v>19</v>
      </c>
      <c r="V321" s="15" t="s">
        <v>1700</v>
      </c>
      <c r="W321" s="17" t="s">
        <v>2475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2476</v>
      </c>
      <c r="AD321" t="s">
        <v>6</v>
      </c>
      <c r="AE321" t="s">
        <v>211</v>
      </c>
      <c r="AF321" t="s">
        <v>87</v>
      </c>
      <c r="AG321" t="s">
        <v>75</v>
      </c>
      <c r="AH321" t="s">
        <v>663</v>
      </c>
    </row>
    <row r="322" ht="14.25" customHeight="1" spans="1:34">
      <c r="A322" s="7" t="s">
        <v>2477</v>
      </c>
      <c r="B322" s="7" t="s">
        <v>2478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2479</v>
      </c>
      <c r="H322" s="8" t="s">
        <v>2480</v>
      </c>
      <c r="I322" s="8" t="s">
        <v>79</v>
      </c>
      <c r="J322" s="8" t="s">
        <v>2</v>
      </c>
      <c r="K322" s="8" t="s">
        <v>2481</v>
      </c>
      <c r="L322" s="8">
        <v>1</v>
      </c>
      <c r="M322" s="8">
        <v>2</v>
      </c>
      <c r="N322" s="8" t="s">
        <v>1438</v>
      </c>
      <c r="O322" s="8" t="s">
        <v>1438</v>
      </c>
      <c r="P322" s="8" t="s">
        <v>966</v>
      </c>
      <c r="Q322" s="8"/>
      <c r="R322" s="15" t="s">
        <v>2482</v>
      </c>
      <c r="S322" s="17" t="s">
        <v>19</v>
      </c>
      <c r="T322" s="8"/>
      <c r="U322" s="15" t="s">
        <v>19</v>
      </c>
      <c r="V322" s="15" t="s">
        <v>2482</v>
      </c>
      <c r="W322" s="17" t="s">
        <v>2483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2484</v>
      </c>
      <c r="AD322" t="s">
        <v>6</v>
      </c>
      <c r="AE322" t="s">
        <v>2485</v>
      </c>
      <c r="AF322" t="s">
        <v>87</v>
      </c>
      <c r="AG322" t="s">
        <v>75</v>
      </c>
      <c r="AH322" t="s">
        <v>524</v>
      </c>
    </row>
    <row r="323" ht="14.25" customHeight="1" spans="1:34">
      <c r="A323" s="7" t="s">
        <v>2486</v>
      </c>
      <c r="B323" s="7" t="s">
        <v>2487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481</v>
      </c>
      <c r="H323" s="8" t="s">
        <v>482</v>
      </c>
      <c r="I323" s="8" t="s">
        <v>79</v>
      </c>
      <c r="J323" s="8" t="s">
        <v>2</v>
      </c>
      <c r="K323" s="8" t="s">
        <v>2488</v>
      </c>
      <c r="L323" s="8">
        <v>1</v>
      </c>
      <c r="M323" s="8">
        <v>1</v>
      </c>
      <c r="N323" s="8" t="s">
        <v>1438</v>
      </c>
      <c r="O323" s="8" t="s">
        <v>1412</v>
      </c>
      <c r="P323" s="8" t="s">
        <v>966</v>
      </c>
      <c r="Q323" s="8"/>
      <c r="R323" s="15" t="s">
        <v>2337</v>
      </c>
      <c r="S323" s="17" t="s">
        <v>19</v>
      </c>
      <c r="T323" s="8"/>
      <c r="U323" s="15" t="s">
        <v>19</v>
      </c>
      <c r="V323" s="15" t="s">
        <v>2337</v>
      </c>
      <c r="W323" s="17" t="s">
        <v>2489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2490</v>
      </c>
      <c r="AD323" t="s">
        <v>6</v>
      </c>
      <c r="AE323" t="s">
        <v>230</v>
      </c>
      <c r="AF323" t="s">
        <v>87</v>
      </c>
      <c r="AG323" t="s">
        <v>75</v>
      </c>
      <c r="AH323" t="s">
        <v>706</v>
      </c>
    </row>
    <row r="324" ht="14.25" customHeight="1" spans="1:34">
      <c r="A324" s="7" t="s">
        <v>2491</v>
      </c>
      <c r="B324" s="7" t="s">
        <v>2492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183</v>
      </c>
      <c r="H324" s="8" t="s">
        <v>184</v>
      </c>
      <c r="I324" s="8" t="s">
        <v>79</v>
      </c>
      <c r="J324" s="8" t="s">
        <v>2</v>
      </c>
      <c r="K324" s="8" t="s">
        <v>2493</v>
      </c>
      <c r="L324" s="8">
        <v>2</v>
      </c>
      <c r="M324" s="8">
        <v>1</v>
      </c>
      <c r="N324" s="8" t="s">
        <v>1438</v>
      </c>
      <c r="O324" s="8" t="s">
        <v>1412</v>
      </c>
      <c r="P324" s="8" t="s">
        <v>966</v>
      </c>
      <c r="Q324" s="8"/>
      <c r="R324" s="15" t="s">
        <v>2494</v>
      </c>
      <c r="S324" s="17" t="s">
        <v>19</v>
      </c>
      <c r="T324" s="8"/>
      <c r="U324" s="15" t="s">
        <v>19</v>
      </c>
      <c r="V324" s="15" t="s">
        <v>2494</v>
      </c>
      <c r="W324" s="17" t="s">
        <v>2495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2496</v>
      </c>
      <c r="AD324" t="s">
        <v>6</v>
      </c>
      <c r="AE324" t="s">
        <v>189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2497</v>
      </c>
      <c r="B325" s="7" t="s">
        <v>2498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183</v>
      </c>
      <c r="H325" s="8" t="s">
        <v>184</v>
      </c>
      <c r="I325" s="8" t="s">
        <v>79</v>
      </c>
      <c r="J325" s="8" t="s">
        <v>2</v>
      </c>
      <c r="K325" s="8" t="s">
        <v>2499</v>
      </c>
      <c r="L325" s="8">
        <v>2</v>
      </c>
      <c r="M325" s="8">
        <v>1</v>
      </c>
      <c r="N325" s="8" t="s">
        <v>1438</v>
      </c>
      <c r="O325" s="8" t="s">
        <v>1412</v>
      </c>
      <c r="P325" s="8" t="s">
        <v>966</v>
      </c>
      <c r="Q325" s="8"/>
      <c r="R325" s="15" t="s">
        <v>2500</v>
      </c>
      <c r="S325" s="17" t="s">
        <v>19</v>
      </c>
      <c r="T325" s="8"/>
      <c r="U325" s="15" t="s">
        <v>19</v>
      </c>
      <c r="V325" s="15" t="s">
        <v>2500</v>
      </c>
      <c r="W325" s="17" t="s">
        <v>2501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2502</v>
      </c>
      <c r="AD325" t="s">
        <v>6</v>
      </c>
      <c r="AE325" t="s">
        <v>354</v>
      </c>
      <c r="AF325" t="s">
        <v>87</v>
      </c>
      <c r="AG325" t="s">
        <v>75</v>
      </c>
      <c r="AH325" t="s">
        <v>1811</v>
      </c>
    </row>
    <row r="326" ht="14.25" customHeight="1" spans="1:34">
      <c r="A326" s="7" t="s">
        <v>2503</v>
      </c>
      <c r="B326" s="7" t="s">
        <v>2504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2505</v>
      </c>
      <c r="H326" s="8" t="s">
        <v>2506</v>
      </c>
      <c r="I326" s="8" t="s">
        <v>79</v>
      </c>
      <c r="J326" s="8" t="s">
        <v>2</v>
      </c>
      <c r="K326" s="8" t="s">
        <v>2507</v>
      </c>
      <c r="L326" s="8">
        <v>1</v>
      </c>
      <c r="M326" s="8">
        <v>1</v>
      </c>
      <c r="N326" s="8" t="s">
        <v>1412</v>
      </c>
      <c r="O326" s="8" t="s">
        <v>1412</v>
      </c>
      <c r="P326" s="8" t="s">
        <v>966</v>
      </c>
      <c r="Q326" s="8"/>
      <c r="R326" s="15" t="s">
        <v>2508</v>
      </c>
      <c r="S326" s="17" t="s">
        <v>19</v>
      </c>
      <c r="T326" s="8"/>
      <c r="U326" s="15" t="s">
        <v>19</v>
      </c>
      <c r="V326" s="15" t="s">
        <v>2508</v>
      </c>
      <c r="W326" s="17" t="s">
        <v>2509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2510</v>
      </c>
      <c r="AD326" t="s">
        <v>6</v>
      </c>
      <c r="AE326" t="s">
        <v>2511</v>
      </c>
      <c r="AF326" t="s">
        <v>87</v>
      </c>
      <c r="AG326" t="s">
        <v>75</v>
      </c>
      <c r="AH326" t="s">
        <v>407</v>
      </c>
    </row>
    <row r="327" ht="14.25" customHeight="1" spans="1:34">
      <c r="A327" s="7" t="s">
        <v>2512</v>
      </c>
      <c r="B327" s="7" t="s">
        <v>2513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2514</v>
      </c>
      <c r="H327" s="8" t="s">
        <v>2515</v>
      </c>
      <c r="I327" s="8" t="s">
        <v>79</v>
      </c>
      <c r="J327" s="8" t="s">
        <v>2</v>
      </c>
      <c r="K327" s="8" t="s">
        <v>2516</v>
      </c>
      <c r="L327" s="8">
        <v>1</v>
      </c>
      <c r="M327" s="8">
        <v>3</v>
      </c>
      <c r="N327" s="8" t="s">
        <v>966</v>
      </c>
      <c r="O327" s="8" t="s">
        <v>1016</v>
      </c>
      <c r="P327" s="8" t="s">
        <v>2517</v>
      </c>
      <c r="Q327" s="8"/>
      <c r="R327" s="15" t="s">
        <v>2518</v>
      </c>
      <c r="S327" s="17" t="s">
        <v>2518</v>
      </c>
      <c r="T327" s="8" t="s">
        <v>2519</v>
      </c>
      <c r="U327" s="15" t="s">
        <v>19</v>
      </c>
      <c r="V327" s="15" t="s">
        <v>19</v>
      </c>
      <c r="W327" s="17" t="s">
        <v>19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19</v>
      </c>
      <c r="AD327" t="s">
        <v>6</v>
      </c>
      <c r="AE327" t="s">
        <v>2520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2521</v>
      </c>
      <c r="B328" s="7" t="s">
        <v>2522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2523</v>
      </c>
      <c r="H328" s="8" t="s">
        <v>2524</v>
      </c>
      <c r="I328" s="8" t="s">
        <v>79</v>
      </c>
      <c r="J328" s="8" t="s">
        <v>2</v>
      </c>
      <c r="K328" s="8" t="s">
        <v>2525</v>
      </c>
      <c r="L328" s="8">
        <v>1</v>
      </c>
      <c r="M328" s="8">
        <v>3</v>
      </c>
      <c r="N328" s="8" t="s">
        <v>141</v>
      </c>
      <c r="O328" s="8" t="s">
        <v>581</v>
      </c>
      <c r="P328" s="8" t="s">
        <v>966</v>
      </c>
      <c r="Q328" s="8"/>
      <c r="R328" s="15" t="s">
        <v>2526</v>
      </c>
      <c r="S328" s="17" t="s">
        <v>19</v>
      </c>
      <c r="T328" s="8"/>
      <c r="U328" s="15" t="s">
        <v>19</v>
      </c>
      <c r="V328" s="15" t="s">
        <v>2526</v>
      </c>
      <c r="W328" s="17" t="s">
        <v>2527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2528</v>
      </c>
      <c r="AD328" t="s">
        <v>6</v>
      </c>
      <c r="AE328" t="s">
        <v>2529</v>
      </c>
      <c r="AF328" t="s">
        <v>87</v>
      </c>
      <c r="AG328" t="s">
        <v>75</v>
      </c>
      <c r="AH328" t="s">
        <v>758</v>
      </c>
    </row>
    <row r="329" ht="14.25" customHeight="1" spans="1:34">
      <c r="A329" s="7" t="s">
        <v>2530</v>
      </c>
      <c r="B329" s="7" t="s">
        <v>2531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1779</v>
      </c>
      <c r="H329" s="8" t="s">
        <v>1780</v>
      </c>
      <c r="I329" s="8" t="s">
        <v>79</v>
      </c>
      <c r="J329" s="8" t="s">
        <v>2</v>
      </c>
      <c r="K329" s="8" t="s">
        <v>2532</v>
      </c>
      <c r="L329" s="8">
        <v>1</v>
      </c>
      <c r="M329" s="8">
        <v>2</v>
      </c>
      <c r="N329" s="8" t="s">
        <v>1296</v>
      </c>
      <c r="O329" s="8" t="s">
        <v>1438</v>
      </c>
      <c r="P329" s="8" t="s">
        <v>966</v>
      </c>
      <c r="Q329" s="8"/>
      <c r="R329" s="15" t="s">
        <v>2533</v>
      </c>
      <c r="S329" s="17" t="s">
        <v>19</v>
      </c>
      <c r="T329" s="8"/>
      <c r="U329" s="15" t="s">
        <v>19</v>
      </c>
      <c r="V329" s="15" t="s">
        <v>2533</v>
      </c>
      <c r="W329" s="17" t="s">
        <v>2534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2535</v>
      </c>
      <c r="AD329" t="s">
        <v>6</v>
      </c>
      <c r="AE329" t="s">
        <v>230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2536</v>
      </c>
      <c r="B330" s="7" t="s">
        <v>2537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2538</v>
      </c>
      <c r="H330" s="8" t="s">
        <v>2539</v>
      </c>
      <c r="I330" s="8" t="s">
        <v>79</v>
      </c>
      <c r="J330" s="8" t="s">
        <v>2</v>
      </c>
      <c r="K330" s="8" t="s">
        <v>2540</v>
      </c>
      <c r="L330" s="8">
        <v>1</v>
      </c>
      <c r="M330" s="8">
        <v>1</v>
      </c>
      <c r="N330" s="8" t="s">
        <v>966</v>
      </c>
      <c r="O330" s="8" t="s">
        <v>966</v>
      </c>
      <c r="P330" s="8" t="s">
        <v>547</v>
      </c>
      <c r="Q330" s="8"/>
      <c r="R330" s="15" t="s">
        <v>2541</v>
      </c>
      <c r="S330" s="17" t="s">
        <v>2541</v>
      </c>
      <c r="T330" s="8" t="s">
        <v>2542</v>
      </c>
      <c r="U330" s="15" t="s">
        <v>19</v>
      </c>
      <c r="V330" s="15" t="s">
        <v>19</v>
      </c>
      <c r="W330" s="17" t="s">
        <v>19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19</v>
      </c>
      <c r="AD330" t="s">
        <v>6</v>
      </c>
      <c r="AE330" t="s">
        <v>2543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2544</v>
      </c>
      <c r="B331" s="7" t="s">
        <v>2545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2546</v>
      </c>
      <c r="H331" s="8" t="s">
        <v>2547</v>
      </c>
      <c r="I331" s="8" t="s">
        <v>79</v>
      </c>
      <c r="J331" s="8" t="s">
        <v>2</v>
      </c>
      <c r="K331" s="8" t="s">
        <v>2548</v>
      </c>
      <c r="L331" s="8">
        <v>1</v>
      </c>
      <c r="M331" s="8">
        <v>3</v>
      </c>
      <c r="N331" s="8" t="s">
        <v>2549</v>
      </c>
      <c r="O331" s="8" t="s">
        <v>581</v>
      </c>
      <c r="P331" s="8" t="s">
        <v>966</v>
      </c>
      <c r="Q331" s="8"/>
      <c r="R331" s="15" t="s">
        <v>2550</v>
      </c>
      <c r="S331" s="17" t="s">
        <v>19</v>
      </c>
      <c r="T331" s="8"/>
      <c r="U331" s="15" t="s">
        <v>19</v>
      </c>
      <c r="V331" s="15" t="s">
        <v>2550</v>
      </c>
      <c r="W331" s="17" t="s">
        <v>2551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2552</v>
      </c>
      <c r="AD331" t="s">
        <v>6</v>
      </c>
      <c r="AE331" t="s">
        <v>2553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2554</v>
      </c>
      <c r="B332" s="7" t="s">
        <v>2555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2538</v>
      </c>
      <c r="H332" s="8" t="s">
        <v>2539</v>
      </c>
      <c r="I332" s="8" t="s">
        <v>79</v>
      </c>
      <c r="J332" s="8" t="s">
        <v>2</v>
      </c>
      <c r="K332" s="8" t="s">
        <v>2556</v>
      </c>
      <c r="L332" s="8">
        <v>1</v>
      </c>
      <c r="M332" s="8">
        <v>1</v>
      </c>
      <c r="N332" s="8" t="s">
        <v>966</v>
      </c>
      <c r="O332" s="8" t="s">
        <v>966</v>
      </c>
      <c r="P332" s="8" t="s">
        <v>547</v>
      </c>
      <c r="Q332" s="8"/>
      <c r="R332" s="15" t="s">
        <v>2541</v>
      </c>
      <c r="S332" s="17" t="s">
        <v>2541</v>
      </c>
      <c r="T332" s="8" t="s">
        <v>2557</v>
      </c>
      <c r="U332" s="15" t="s">
        <v>19</v>
      </c>
      <c r="V332" s="15" t="s">
        <v>19</v>
      </c>
      <c r="W332" s="17" t="s">
        <v>19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19</v>
      </c>
      <c r="AD332" t="s">
        <v>6</v>
      </c>
      <c r="AE332" t="s">
        <v>2543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2558</v>
      </c>
      <c r="B333" s="7" t="s">
        <v>2559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2560</v>
      </c>
      <c r="H333" s="8" t="s">
        <v>2561</v>
      </c>
      <c r="I333" s="8" t="s">
        <v>79</v>
      </c>
      <c r="J333" s="8" t="s">
        <v>2</v>
      </c>
      <c r="K333" s="8" t="s">
        <v>2562</v>
      </c>
      <c r="L333" s="8">
        <v>1</v>
      </c>
      <c r="M333" s="8">
        <v>2</v>
      </c>
      <c r="N333" s="8" t="s">
        <v>255</v>
      </c>
      <c r="O333" s="8" t="s">
        <v>1438</v>
      </c>
      <c r="P333" s="8" t="s">
        <v>966</v>
      </c>
      <c r="Q333" s="8"/>
      <c r="R333" s="15" t="s">
        <v>2563</v>
      </c>
      <c r="S333" s="17" t="s">
        <v>19</v>
      </c>
      <c r="T333" s="8"/>
      <c r="U333" s="15" t="s">
        <v>19</v>
      </c>
      <c r="V333" s="15" t="s">
        <v>2563</v>
      </c>
      <c r="W333" s="17" t="s">
        <v>2564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2565</v>
      </c>
      <c r="AD333" t="s">
        <v>6</v>
      </c>
      <c r="AE333" t="s">
        <v>2566</v>
      </c>
      <c r="AF333" t="s">
        <v>87</v>
      </c>
      <c r="AG333" t="s">
        <v>75</v>
      </c>
      <c r="AH333" t="s">
        <v>1357</v>
      </c>
    </row>
    <row r="334" ht="14.25" customHeight="1" spans="1:34">
      <c r="A334" s="7" t="s">
        <v>2567</v>
      </c>
      <c r="B334" s="7" t="s">
        <v>2568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2569</v>
      </c>
      <c r="H334" s="8" t="s">
        <v>2570</v>
      </c>
      <c r="I334" s="8" t="s">
        <v>79</v>
      </c>
      <c r="J334" s="8" t="s">
        <v>2</v>
      </c>
      <c r="K334" s="8" t="s">
        <v>2571</v>
      </c>
      <c r="L334" s="8">
        <v>1</v>
      </c>
      <c r="M334" s="8">
        <v>1</v>
      </c>
      <c r="N334" s="8" t="s">
        <v>81</v>
      </c>
      <c r="O334" s="8" t="s">
        <v>1412</v>
      </c>
      <c r="P334" s="8" t="s">
        <v>966</v>
      </c>
      <c r="Q334" s="8"/>
      <c r="R334" s="15" t="s">
        <v>2461</v>
      </c>
      <c r="S334" s="17" t="s">
        <v>19</v>
      </c>
      <c r="T334" s="8"/>
      <c r="U334" s="15" t="s">
        <v>19</v>
      </c>
      <c r="V334" s="15" t="s">
        <v>2461</v>
      </c>
      <c r="W334" s="17" t="s">
        <v>2572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2573</v>
      </c>
      <c r="AD334" t="s">
        <v>6</v>
      </c>
      <c r="AE334" t="s">
        <v>2574</v>
      </c>
      <c r="AF334" t="s">
        <v>87</v>
      </c>
      <c r="AG334" t="s">
        <v>75</v>
      </c>
      <c r="AH334" t="s">
        <v>925</v>
      </c>
    </row>
    <row r="335" ht="14.25" customHeight="1" spans="1:34">
      <c r="A335" s="7" t="s">
        <v>2575</v>
      </c>
      <c r="B335" s="7" t="s">
        <v>2576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2577</v>
      </c>
      <c r="H335" s="8" t="s">
        <v>2578</v>
      </c>
      <c r="I335" s="8" t="s">
        <v>79</v>
      </c>
      <c r="J335" s="8" t="s">
        <v>2</v>
      </c>
      <c r="K335" s="8" t="s">
        <v>2579</v>
      </c>
      <c r="L335" s="8">
        <v>1</v>
      </c>
      <c r="M335" s="8">
        <v>5</v>
      </c>
      <c r="N335" s="8" t="s">
        <v>2580</v>
      </c>
      <c r="O335" s="8" t="s">
        <v>580</v>
      </c>
      <c r="P335" s="8" t="s">
        <v>547</v>
      </c>
      <c r="Q335" s="8"/>
      <c r="R335" s="15" t="s">
        <v>2581</v>
      </c>
      <c r="S335" s="17" t="s">
        <v>19</v>
      </c>
      <c r="T335" s="8"/>
      <c r="U335" s="15" t="s">
        <v>19</v>
      </c>
      <c r="V335" s="15" t="s">
        <v>2581</v>
      </c>
      <c r="W335" s="17" t="s">
        <v>2582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2583</v>
      </c>
      <c r="AD335" t="s">
        <v>6</v>
      </c>
      <c r="AE335" t="s">
        <v>444</v>
      </c>
      <c r="AF335" t="s">
        <v>87</v>
      </c>
      <c r="AG335" t="s">
        <v>75</v>
      </c>
      <c r="AH335" t="s">
        <v>2584</v>
      </c>
    </row>
    <row r="336" ht="14.25" customHeight="1" spans="1:34">
      <c r="A336" s="7" t="s">
        <v>2585</v>
      </c>
      <c r="B336" s="7" t="s">
        <v>2586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2587</v>
      </c>
      <c r="H336" s="8" t="s">
        <v>2588</v>
      </c>
      <c r="I336" s="8" t="s">
        <v>79</v>
      </c>
      <c r="J336" s="8" t="s">
        <v>2</v>
      </c>
      <c r="K336" s="8" t="s">
        <v>2589</v>
      </c>
      <c r="L336" s="8">
        <v>1</v>
      </c>
      <c r="M336" s="8">
        <v>1</v>
      </c>
      <c r="N336" s="8" t="s">
        <v>475</v>
      </c>
      <c r="O336" s="8" t="s">
        <v>966</v>
      </c>
      <c r="P336" s="8" t="s">
        <v>547</v>
      </c>
      <c r="Q336" s="8"/>
      <c r="R336" s="15" t="s">
        <v>2590</v>
      </c>
      <c r="S336" s="17" t="s">
        <v>19</v>
      </c>
      <c r="T336" s="8"/>
      <c r="U336" s="15" t="s">
        <v>19</v>
      </c>
      <c r="V336" s="15" t="s">
        <v>2590</v>
      </c>
      <c r="W336" s="17" t="s">
        <v>2591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2592</v>
      </c>
      <c r="AD336" t="s">
        <v>6</v>
      </c>
      <c r="AE336" t="s">
        <v>2593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2594</v>
      </c>
      <c r="B337" s="7" t="s">
        <v>2595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107</v>
      </c>
      <c r="H337" s="8" t="s">
        <v>108</v>
      </c>
      <c r="I337" s="8" t="s">
        <v>79</v>
      </c>
      <c r="J337" s="8" t="s">
        <v>2</v>
      </c>
      <c r="K337" s="8" t="s">
        <v>2596</v>
      </c>
      <c r="L337" s="8">
        <v>1</v>
      </c>
      <c r="M337" s="8">
        <v>2</v>
      </c>
      <c r="N337" s="8" t="s">
        <v>581</v>
      </c>
      <c r="O337" s="8" t="s">
        <v>1412</v>
      </c>
      <c r="P337" s="8" t="s">
        <v>547</v>
      </c>
      <c r="Q337" s="8"/>
      <c r="R337" s="15" t="s">
        <v>2597</v>
      </c>
      <c r="S337" s="17" t="s">
        <v>19</v>
      </c>
      <c r="T337" s="8"/>
      <c r="U337" s="15" t="s">
        <v>19</v>
      </c>
      <c r="V337" s="15" t="s">
        <v>2597</v>
      </c>
      <c r="W337" s="17" t="s">
        <v>2598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1461</v>
      </c>
      <c r="AD337" t="s">
        <v>6</v>
      </c>
      <c r="AE337" t="s">
        <v>115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2599</v>
      </c>
      <c r="B338" s="7" t="s">
        <v>2600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2601</v>
      </c>
      <c r="H338" s="8" t="s">
        <v>2602</v>
      </c>
      <c r="I338" s="8" t="s">
        <v>79</v>
      </c>
      <c r="J338" s="8" t="s">
        <v>2</v>
      </c>
      <c r="K338" s="8" t="s">
        <v>2603</v>
      </c>
      <c r="L338" s="8">
        <v>1</v>
      </c>
      <c r="M338" s="8">
        <v>1</v>
      </c>
      <c r="N338" s="8" t="s">
        <v>1412</v>
      </c>
      <c r="O338" s="8" t="s">
        <v>966</v>
      </c>
      <c r="P338" s="8" t="s">
        <v>547</v>
      </c>
      <c r="Q338" s="8"/>
      <c r="R338" s="15" t="s">
        <v>2604</v>
      </c>
      <c r="S338" s="17" t="s">
        <v>19</v>
      </c>
      <c r="T338" s="8"/>
      <c r="U338" s="15" t="s">
        <v>19</v>
      </c>
      <c r="V338" s="15" t="s">
        <v>2604</v>
      </c>
      <c r="W338" s="17" t="s">
        <v>2605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2606</v>
      </c>
      <c r="AD338" t="s">
        <v>6</v>
      </c>
      <c r="AE338" t="s">
        <v>2271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2607</v>
      </c>
      <c r="B339" s="7" t="s">
        <v>2608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1862</v>
      </c>
      <c r="H339" s="8" t="s">
        <v>1863</v>
      </c>
      <c r="I339" s="8" t="s">
        <v>79</v>
      </c>
      <c r="J339" s="8" t="s">
        <v>2</v>
      </c>
      <c r="K339" s="8" t="s">
        <v>1864</v>
      </c>
      <c r="L339" s="8">
        <v>1</v>
      </c>
      <c r="M339" s="8">
        <v>1</v>
      </c>
      <c r="N339" s="8" t="s">
        <v>256</v>
      </c>
      <c r="O339" s="8" t="s">
        <v>966</v>
      </c>
      <c r="P339" s="8" t="s">
        <v>547</v>
      </c>
      <c r="Q339" s="8"/>
      <c r="R339" s="15" t="s">
        <v>2609</v>
      </c>
      <c r="S339" s="17" t="s">
        <v>19</v>
      </c>
      <c r="T339" s="8"/>
      <c r="U339" s="15" t="s">
        <v>19</v>
      </c>
      <c r="V339" s="15" t="s">
        <v>2609</v>
      </c>
      <c r="W339" s="17" t="s">
        <v>2610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2611</v>
      </c>
      <c r="AD339" t="s">
        <v>6</v>
      </c>
      <c r="AE339" t="s">
        <v>1867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2612</v>
      </c>
      <c r="B340" s="7" t="s">
        <v>2613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2614</v>
      </c>
      <c r="H340" s="8" t="s">
        <v>2615</v>
      </c>
      <c r="I340" s="8" t="s">
        <v>79</v>
      </c>
      <c r="J340" s="8" t="s">
        <v>2</v>
      </c>
      <c r="K340" s="8" t="s">
        <v>2616</v>
      </c>
      <c r="L340" s="8">
        <v>1</v>
      </c>
      <c r="M340" s="8">
        <v>1</v>
      </c>
      <c r="N340" s="8" t="s">
        <v>2617</v>
      </c>
      <c r="O340" s="8" t="s">
        <v>966</v>
      </c>
      <c r="P340" s="8" t="s">
        <v>547</v>
      </c>
      <c r="Q340" s="8"/>
      <c r="R340" s="15" t="s">
        <v>2618</v>
      </c>
      <c r="S340" s="17" t="s">
        <v>19</v>
      </c>
      <c r="T340" s="8"/>
      <c r="U340" s="15" t="s">
        <v>19</v>
      </c>
      <c r="V340" s="15" t="s">
        <v>2618</v>
      </c>
      <c r="W340" s="17" t="s">
        <v>2619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2620</v>
      </c>
      <c r="AD340" t="s">
        <v>6</v>
      </c>
      <c r="AE340" t="s">
        <v>170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2621</v>
      </c>
      <c r="B341" s="7" t="s">
        <v>2622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2623</v>
      </c>
      <c r="H341" s="8" t="s">
        <v>2624</v>
      </c>
      <c r="I341" s="8" t="s">
        <v>79</v>
      </c>
      <c r="J341" s="8" t="s">
        <v>2</v>
      </c>
      <c r="K341" s="8" t="s">
        <v>2625</v>
      </c>
      <c r="L341" s="8">
        <v>2</v>
      </c>
      <c r="M341" s="8">
        <v>2</v>
      </c>
      <c r="N341" s="8" t="s">
        <v>166</v>
      </c>
      <c r="O341" s="8" t="s">
        <v>1412</v>
      </c>
      <c r="P341" s="8" t="s">
        <v>547</v>
      </c>
      <c r="Q341" s="8"/>
      <c r="R341" s="15" t="s">
        <v>2626</v>
      </c>
      <c r="S341" s="17" t="s">
        <v>19</v>
      </c>
      <c r="T341" s="8"/>
      <c r="U341" s="15" t="s">
        <v>19</v>
      </c>
      <c r="V341" s="15" t="s">
        <v>2626</v>
      </c>
      <c r="W341" s="17" t="s">
        <v>2627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2628</v>
      </c>
      <c r="AD341" t="s">
        <v>6</v>
      </c>
      <c r="AE341" t="s">
        <v>248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2629</v>
      </c>
      <c r="B342" s="7" t="s">
        <v>2630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2631</v>
      </c>
      <c r="H342" s="8" t="s">
        <v>2632</v>
      </c>
      <c r="I342" s="8" t="s">
        <v>79</v>
      </c>
      <c r="J342" s="8" t="s">
        <v>2</v>
      </c>
      <c r="K342" s="8" t="s">
        <v>2633</v>
      </c>
      <c r="L342" s="8">
        <v>1</v>
      </c>
      <c r="M342" s="8">
        <v>4</v>
      </c>
      <c r="N342" s="8" t="s">
        <v>196</v>
      </c>
      <c r="O342" s="8" t="s">
        <v>581</v>
      </c>
      <c r="P342" s="8" t="s">
        <v>547</v>
      </c>
      <c r="Q342" s="8"/>
      <c r="R342" s="15" t="s">
        <v>2634</v>
      </c>
      <c r="S342" s="17" t="s">
        <v>19</v>
      </c>
      <c r="T342" s="8"/>
      <c r="U342" s="15" t="s">
        <v>19</v>
      </c>
      <c r="V342" s="15" t="s">
        <v>2634</v>
      </c>
      <c r="W342" s="17" t="s">
        <v>2635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2636</v>
      </c>
      <c r="AD342" t="s">
        <v>6</v>
      </c>
      <c r="AE342" t="s">
        <v>2637</v>
      </c>
      <c r="AF342" t="s">
        <v>87</v>
      </c>
      <c r="AG342" t="s">
        <v>75</v>
      </c>
      <c r="AH342" t="s">
        <v>426</v>
      </c>
    </row>
    <row r="343" ht="14.25" customHeight="1" spans="1:34">
      <c r="A343" s="7" t="s">
        <v>2638</v>
      </c>
      <c r="B343" s="7" t="s">
        <v>2639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719</v>
      </c>
      <c r="H343" s="8" t="s">
        <v>720</v>
      </c>
      <c r="I343" s="8" t="s">
        <v>79</v>
      </c>
      <c r="J343" s="8" t="s">
        <v>2</v>
      </c>
      <c r="K343" s="8" t="s">
        <v>2640</v>
      </c>
      <c r="L343" s="8">
        <v>1</v>
      </c>
      <c r="M343" s="8">
        <v>1</v>
      </c>
      <c r="N343" s="8" t="s">
        <v>2641</v>
      </c>
      <c r="O343" s="8" t="s">
        <v>966</v>
      </c>
      <c r="P343" s="8" t="s">
        <v>547</v>
      </c>
      <c r="Q343" s="8"/>
      <c r="R343" s="15" t="s">
        <v>2642</v>
      </c>
      <c r="S343" s="17" t="s">
        <v>19</v>
      </c>
      <c r="T343" s="8"/>
      <c r="U343" s="15" t="s">
        <v>19</v>
      </c>
      <c r="V343" s="15" t="s">
        <v>2642</v>
      </c>
      <c r="W343" s="17" t="s">
        <v>2643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2644</v>
      </c>
      <c r="AD343" t="s">
        <v>6</v>
      </c>
      <c r="AE343" t="s">
        <v>2645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2646</v>
      </c>
      <c r="B344" s="7" t="s">
        <v>2647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1870</v>
      </c>
      <c r="H344" s="8" t="s">
        <v>1871</v>
      </c>
      <c r="I344" s="8" t="s">
        <v>79</v>
      </c>
      <c r="J344" s="8" t="s">
        <v>2</v>
      </c>
      <c r="K344" s="8" t="s">
        <v>2648</v>
      </c>
      <c r="L344" s="8">
        <v>1</v>
      </c>
      <c r="M344" s="8">
        <v>2</v>
      </c>
      <c r="N344" s="8" t="s">
        <v>131</v>
      </c>
      <c r="O344" s="8" t="s">
        <v>1412</v>
      </c>
      <c r="P344" s="8" t="s">
        <v>547</v>
      </c>
      <c r="Q344" s="8"/>
      <c r="R344" s="15" t="s">
        <v>2649</v>
      </c>
      <c r="S344" s="17" t="s">
        <v>19</v>
      </c>
      <c r="T344" s="8"/>
      <c r="U344" s="15" t="s">
        <v>19</v>
      </c>
      <c r="V344" s="15" t="s">
        <v>2649</v>
      </c>
      <c r="W344" s="17" t="s">
        <v>2650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2651</v>
      </c>
      <c r="AD344" t="s">
        <v>6</v>
      </c>
      <c r="AE344" t="s">
        <v>170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2652</v>
      </c>
      <c r="B345" s="7" t="s">
        <v>2653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2654</v>
      </c>
      <c r="H345" s="8" t="s">
        <v>2655</v>
      </c>
      <c r="I345" s="8" t="s">
        <v>79</v>
      </c>
      <c r="J345" s="8" t="s">
        <v>2</v>
      </c>
      <c r="K345" s="8" t="s">
        <v>2656</v>
      </c>
      <c r="L345" s="8">
        <v>1</v>
      </c>
      <c r="M345" s="8">
        <v>1</v>
      </c>
      <c r="N345" s="8" t="s">
        <v>166</v>
      </c>
      <c r="O345" s="8" t="s">
        <v>966</v>
      </c>
      <c r="P345" s="8" t="s">
        <v>547</v>
      </c>
      <c r="Q345" s="8"/>
      <c r="R345" s="15" t="s">
        <v>2657</v>
      </c>
      <c r="S345" s="17" t="s">
        <v>19</v>
      </c>
      <c r="T345" s="8"/>
      <c r="U345" s="15" t="s">
        <v>19</v>
      </c>
      <c r="V345" s="15" t="s">
        <v>2657</v>
      </c>
      <c r="W345" s="17" t="s">
        <v>2658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2659</v>
      </c>
      <c r="AD345" t="s">
        <v>6</v>
      </c>
      <c r="AE345" t="s">
        <v>2660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2661</v>
      </c>
      <c r="B346" s="7" t="s">
        <v>2662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1533</v>
      </c>
      <c r="H346" s="8" t="s">
        <v>1534</v>
      </c>
      <c r="I346" s="8" t="s">
        <v>79</v>
      </c>
      <c r="J346" s="8" t="s">
        <v>2</v>
      </c>
      <c r="K346" s="8" t="s">
        <v>2663</v>
      </c>
      <c r="L346" s="8">
        <v>1</v>
      </c>
      <c r="M346" s="8">
        <v>2</v>
      </c>
      <c r="N346" s="8" t="s">
        <v>196</v>
      </c>
      <c r="O346" s="8" t="s">
        <v>1412</v>
      </c>
      <c r="P346" s="8" t="s">
        <v>547</v>
      </c>
      <c r="Q346" s="8"/>
      <c r="R346" s="15" t="s">
        <v>2664</v>
      </c>
      <c r="S346" s="17" t="s">
        <v>19</v>
      </c>
      <c r="T346" s="8"/>
      <c r="U346" s="15" t="s">
        <v>19</v>
      </c>
      <c r="V346" s="15" t="s">
        <v>2664</v>
      </c>
      <c r="W346" s="17" t="s">
        <v>2665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2666</v>
      </c>
      <c r="AD346" t="s">
        <v>6</v>
      </c>
      <c r="AE346" t="s">
        <v>1210</v>
      </c>
      <c r="AF346" t="s">
        <v>87</v>
      </c>
      <c r="AG346" t="s">
        <v>75</v>
      </c>
      <c r="AH346" t="s">
        <v>2667</v>
      </c>
    </row>
    <row r="347" ht="14.25" customHeight="1" spans="1:34">
      <c r="A347" s="7" t="s">
        <v>2668</v>
      </c>
      <c r="B347" s="7" t="s">
        <v>2669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163</v>
      </c>
      <c r="H347" s="8" t="s">
        <v>164</v>
      </c>
      <c r="I347" s="8" t="s">
        <v>79</v>
      </c>
      <c r="J347" s="8" t="s">
        <v>2</v>
      </c>
      <c r="K347" s="8" t="s">
        <v>2670</v>
      </c>
      <c r="L347" s="8">
        <v>1</v>
      </c>
      <c r="M347" s="8">
        <v>1</v>
      </c>
      <c r="N347" s="8" t="s">
        <v>1536</v>
      </c>
      <c r="O347" s="8" t="s">
        <v>966</v>
      </c>
      <c r="P347" s="8" t="s">
        <v>547</v>
      </c>
      <c r="Q347" s="8"/>
      <c r="R347" s="15" t="s">
        <v>433</v>
      </c>
      <c r="S347" s="17" t="s">
        <v>19</v>
      </c>
      <c r="T347" s="8"/>
      <c r="U347" s="15" t="s">
        <v>19</v>
      </c>
      <c r="V347" s="15" t="s">
        <v>433</v>
      </c>
      <c r="W347" s="17" t="s">
        <v>2671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2672</v>
      </c>
      <c r="AD347" t="s">
        <v>6</v>
      </c>
      <c r="AE347" t="s">
        <v>170</v>
      </c>
      <c r="AF347" t="s">
        <v>87</v>
      </c>
      <c r="AG347" t="s">
        <v>75</v>
      </c>
      <c r="AH347" t="s">
        <v>454</v>
      </c>
    </row>
    <row r="348" ht="14.25" customHeight="1" spans="1:34">
      <c r="A348" s="7" t="s">
        <v>2673</v>
      </c>
      <c r="B348" s="7" t="s">
        <v>2674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2654</v>
      </c>
      <c r="H348" s="8" t="s">
        <v>2655</v>
      </c>
      <c r="I348" s="8" t="s">
        <v>79</v>
      </c>
      <c r="J348" s="8" t="s">
        <v>2</v>
      </c>
      <c r="K348" s="8" t="s">
        <v>2675</v>
      </c>
      <c r="L348" s="8">
        <v>1</v>
      </c>
      <c r="M348" s="8">
        <v>2</v>
      </c>
      <c r="N348" s="8" t="s">
        <v>475</v>
      </c>
      <c r="O348" s="8" t="s">
        <v>1412</v>
      </c>
      <c r="P348" s="8" t="s">
        <v>547</v>
      </c>
      <c r="Q348" s="8"/>
      <c r="R348" s="15" t="s">
        <v>2676</v>
      </c>
      <c r="S348" s="17" t="s">
        <v>19</v>
      </c>
      <c r="T348" s="8"/>
      <c r="U348" s="15" t="s">
        <v>19</v>
      </c>
      <c r="V348" s="15" t="s">
        <v>2676</v>
      </c>
      <c r="W348" s="17" t="s">
        <v>2677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2678</v>
      </c>
      <c r="AD348" t="s">
        <v>6</v>
      </c>
      <c r="AE348" t="s">
        <v>2679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2680</v>
      </c>
      <c r="B349" s="7" t="s">
        <v>2681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567</v>
      </c>
      <c r="H349" s="8" t="s">
        <v>568</v>
      </c>
      <c r="I349" s="8" t="s">
        <v>79</v>
      </c>
      <c r="J349" s="8" t="s">
        <v>2</v>
      </c>
      <c r="K349" s="8" t="s">
        <v>2682</v>
      </c>
      <c r="L349" s="8">
        <v>1</v>
      </c>
      <c r="M349" s="8">
        <v>2</v>
      </c>
      <c r="N349" s="8" t="s">
        <v>266</v>
      </c>
      <c r="O349" s="8" t="s">
        <v>1412</v>
      </c>
      <c r="P349" s="8" t="s">
        <v>547</v>
      </c>
      <c r="Q349" s="8"/>
      <c r="R349" s="15" t="s">
        <v>2683</v>
      </c>
      <c r="S349" s="17" t="s">
        <v>19</v>
      </c>
      <c r="T349" s="8"/>
      <c r="U349" s="15" t="s">
        <v>19</v>
      </c>
      <c r="V349" s="15" t="s">
        <v>2683</v>
      </c>
      <c r="W349" s="17" t="s">
        <v>2684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2685</v>
      </c>
      <c r="AD349" t="s">
        <v>6</v>
      </c>
      <c r="AE349" t="s">
        <v>574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2686</v>
      </c>
      <c r="B350" s="7" t="s">
        <v>2687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365</v>
      </c>
      <c r="H350" s="8" t="s">
        <v>366</v>
      </c>
      <c r="I350" s="8" t="s">
        <v>79</v>
      </c>
      <c r="J350" s="8" t="s">
        <v>2</v>
      </c>
      <c r="K350" s="8" t="s">
        <v>2688</v>
      </c>
      <c r="L350" s="8">
        <v>1</v>
      </c>
      <c r="M350" s="8">
        <v>3</v>
      </c>
      <c r="N350" s="8" t="s">
        <v>256</v>
      </c>
      <c r="O350" s="8" t="s">
        <v>1438</v>
      </c>
      <c r="P350" s="8" t="s">
        <v>547</v>
      </c>
      <c r="Q350" s="8"/>
      <c r="R350" s="15" t="s">
        <v>2689</v>
      </c>
      <c r="S350" s="17" t="s">
        <v>19</v>
      </c>
      <c r="T350" s="8"/>
      <c r="U350" s="15" t="s">
        <v>19</v>
      </c>
      <c r="V350" s="15" t="s">
        <v>2689</v>
      </c>
      <c r="W350" s="17" t="s">
        <v>2690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2691</v>
      </c>
      <c r="AD350" t="s">
        <v>6</v>
      </c>
      <c r="AE350" t="s">
        <v>370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2692</v>
      </c>
      <c r="B351" s="7" t="s">
        <v>2693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2694</v>
      </c>
      <c r="H351" s="8" t="s">
        <v>2695</v>
      </c>
      <c r="I351" s="8" t="s">
        <v>79</v>
      </c>
      <c r="J351" s="8" t="s">
        <v>2</v>
      </c>
      <c r="K351" s="8" t="s">
        <v>2696</v>
      </c>
      <c r="L351" s="8">
        <v>1</v>
      </c>
      <c r="M351" s="8">
        <v>1</v>
      </c>
      <c r="N351" s="8" t="s">
        <v>111</v>
      </c>
      <c r="O351" s="8" t="s">
        <v>966</v>
      </c>
      <c r="P351" s="8" t="s">
        <v>547</v>
      </c>
      <c r="Q351" s="8"/>
      <c r="R351" s="15" t="s">
        <v>2697</v>
      </c>
      <c r="S351" s="17" t="s">
        <v>19</v>
      </c>
      <c r="T351" s="8"/>
      <c r="U351" s="15" t="s">
        <v>19</v>
      </c>
      <c r="V351" s="15" t="s">
        <v>2697</v>
      </c>
      <c r="W351" s="17" t="s">
        <v>2698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2699</v>
      </c>
      <c r="AD351" t="s">
        <v>6</v>
      </c>
      <c r="AE351" t="s">
        <v>170</v>
      </c>
      <c r="AF351" t="s">
        <v>87</v>
      </c>
      <c r="AG351" t="s">
        <v>75</v>
      </c>
      <c r="AH351" t="s">
        <v>925</v>
      </c>
    </row>
    <row r="352" ht="14.25" customHeight="1" spans="1:34">
      <c r="A352" s="7" t="s">
        <v>2700</v>
      </c>
      <c r="B352" s="7" t="s">
        <v>2701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215</v>
      </c>
      <c r="H352" s="8" t="s">
        <v>216</v>
      </c>
      <c r="I352" s="8" t="s">
        <v>79</v>
      </c>
      <c r="J352" s="8" t="s">
        <v>2</v>
      </c>
      <c r="K352" s="8" t="s">
        <v>2702</v>
      </c>
      <c r="L352" s="8">
        <v>1</v>
      </c>
      <c r="M352" s="8">
        <v>2</v>
      </c>
      <c r="N352" s="8" t="s">
        <v>111</v>
      </c>
      <c r="O352" s="8" t="s">
        <v>1412</v>
      </c>
      <c r="P352" s="8" t="s">
        <v>547</v>
      </c>
      <c r="Q352" s="8"/>
      <c r="R352" s="15" t="s">
        <v>2703</v>
      </c>
      <c r="S352" s="17" t="s">
        <v>19</v>
      </c>
      <c r="T352" s="8"/>
      <c r="U352" s="15" t="s">
        <v>19</v>
      </c>
      <c r="V352" s="15" t="s">
        <v>2703</v>
      </c>
      <c r="W352" s="17" t="s">
        <v>2704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2705</v>
      </c>
      <c r="AD352" t="s">
        <v>6</v>
      </c>
      <c r="AE352" t="s">
        <v>170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2706</v>
      </c>
      <c r="B353" s="7" t="s">
        <v>2707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2708</v>
      </c>
      <c r="H353" s="8" t="s">
        <v>2709</v>
      </c>
      <c r="I353" s="8" t="s">
        <v>79</v>
      </c>
      <c r="J353" s="8" t="s">
        <v>2</v>
      </c>
      <c r="K353" s="8" t="s">
        <v>2710</v>
      </c>
      <c r="L353" s="8">
        <v>1</v>
      </c>
      <c r="M353" s="8">
        <v>2</v>
      </c>
      <c r="N353" s="8" t="s">
        <v>580</v>
      </c>
      <c r="O353" s="8" t="s">
        <v>1412</v>
      </c>
      <c r="P353" s="8" t="s">
        <v>547</v>
      </c>
      <c r="Q353" s="8"/>
      <c r="R353" s="15" t="s">
        <v>2711</v>
      </c>
      <c r="S353" s="17" t="s">
        <v>19</v>
      </c>
      <c r="T353" s="8"/>
      <c r="U353" s="15" t="s">
        <v>19</v>
      </c>
      <c r="V353" s="15" t="s">
        <v>2711</v>
      </c>
      <c r="W353" s="17" t="s">
        <v>2712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2713</v>
      </c>
      <c r="AD353" t="s">
        <v>6</v>
      </c>
      <c r="AE353" t="s">
        <v>2714</v>
      </c>
      <c r="AF353" t="s">
        <v>87</v>
      </c>
      <c r="AG353" t="s">
        <v>75</v>
      </c>
      <c r="AH353" t="s">
        <v>190</v>
      </c>
    </row>
    <row r="354" ht="14.25" customHeight="1" spans="1:34">
      <c r="A354" s="7" t="s">
        <v>2715</v>
      </c>
      <c r="B354" s="7" t="s">
        <v>2716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567</v>
      </c>
      <c r="H354" s="8" t="s">
        <v>568</v>
      </c>
      <c r="I354" s="8" t="s">
        <v>79</v>
      </c>
      <c r="J354" s="8" t="s">
        <v>2</v>
      </c>
      <c r="K354" s="8" t="s">
        <v>2717</v>
      </c>
      <c r="L354" s="8">
        <v>1</v>
      </c>
      <c r="M354" s="8">
        <v>2</v>
      </c>
      <c r="N354" s="8" t="s">
        <v>94</v>
      </c>
      <c r="O354" s="8" t="s">
        <v>1412</v>
      </c>
      <c r="P354" s="8" t="s">
        <v>547</v>
      </c>
      <c r="Q354" s="8"/>
      <c r="R354" s="15" t="s">
        <v>2718</v>
      </c>
      <c r="S354" s="17" t="s">
        <v>19</v>
      </c>
      <c r="T354" s="8"/>
      <c r="U354" s="15" t="s">
        <v>19</v>
      </c>
      <c r="V354" s="15" t="s">
        <v>2718</v>
      </c>
      <c r="W354" s="17" t="s">
        <v>2719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2720</v>
      </c>
      <c r="AD354" t="s">
        <v>6</v>
      </c>
      <c r="AE354" t="s">
        <v>1044</v>
      </c>
      <c r="AF354" t="s">
        <v>87</v>
      </c>
      <c r="AG354" t="s">
        <v>75</v>
      </c>
      <c r="AH354" t="s">
        <v>741</v>
      </c>
    </row>
    <row r="355" ht="14.25" customHeight="1" spans="1:34">
      <c r="A355" s="7" t="s">
        <v>2721</v>
      </c>
      <c r="B355" s="7" t="s">
        <v>2722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204</v>
      </c>
      <c r="H355" s="8" t="s">
        <v>205</v>
      </c>
      <c r="I355" s="8" t="s">
        <v>79</v>
      </c>
      <c r="J355" s="8" t="s">
        <v>2</v>
      </c>
      <c r="K355" s="8" t="s">
        <v>2723</v>
      </c>
      <c r="L355" s="8">
        <v>1</v>
      </c>
      <c r="M355" s="8">
        <v>1</v>
      </c>
      <c r="N355" s="8" t="s">
        <v>315</v>
      </c>
      <c r="O355" s="8" t="s">
        <v>966</v>
      </c>
      <c r="P355" s="8" t="s">
        <v>547</v>
      </c>
      <c r="Q355" s="8"/>
      <c r="R355" s="15" t="s">
        <v>2724</v>
      </c>
      <c r="S355" s="17" t="s">
        <v>19</v>
      </c>
      <c r="T355" s="8"/>
      <c r="U355" s="15" t="s">
        <v>19</v>
      </c>
      <c r="V355" s="15" t="s">
        <v>2724</v>
      </c>
      <c r="W355" s="17" t="s">
        <v>2725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247</v>
      </c>
      <c r="AD355" t="s">
        <v>6</v>
      </c>
      <c r="AE355" t="s">
        <v>211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2726</v>
      </c>
      <c r="B356" s="7" t="s">
        <v>2727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2728</v>
      </c>
      <c r="H356" s="8" t="s">
        <v>2729</v>
      </c>
      <c r="I356" s="8" t="s">
        <v>79</v>
      </c>
      <c r="J356" s="8" t="s">
        <v>2</v>
      </c>
      <c r="K356" s="8" t="s">
        <v>2730</v>
      </c>
      <c r="L356" s="8">
        <v>1</v>
      </c>
      <c r="M356" s="8">
        <v>4</v>
      </c>
      <c r="N356" s="8" t="s">
        <v>218</v>
      </c>
      <c r="O356" s="8" t="s">
        <v>581</v>
      </c>
      <c r="P356" s="8" t="s">
        <v>547</v>
      </c>
      <c r="Q356" s="8"/>
      <c r="R356" s="15" t="s">
        <v>2731</v>
      </c>
      <c r="S356" s="17" t="s">
        <v>19</v>
      </c>
      <c r="T356" s="8"/>
      <c r="U356" s="15" t="s">
        <v>19</v>
      </c>
      <c r="V356" s="15" t="s">
        <v>2731</v>
      </c>
      <c r="W356" s="17" t="s">
        <v>2732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2733</v>
      </c>
      <c r="AD356" t="s">
        <v>6</v>
      </c>
      <c r="AE356" t="s">
        <v>2734</v>
      </c>
      <c r="AF356" t="s">
        <v>87</v>
      </c>
      <c r="AG356" t="s">
        <v>75</v>
      </c>
      <c r="AH356" t="s">
        <v>1201</v>
      </c>
    </row>
    <row r="357" ht="14.25" customHeight="1" spans="1:34">
      <c r="A357" s="7" t="s">
        <v>2735</v>
      </c>
      <c r="B357" s="7" t="s">
        <v>2736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2737</v>
      </c>
      <c r="H357" s="8" t="s">
        <v>2738</v>
      </c>
      <c r="I357" s="8" t="s">
        <v>79</v>
      </c>
      <c r="J357" s="8" t="s">
        <v>2</v>
      </c>
      <c r="K357" s="8" t="s">
        <v>2739</v>
      </c>
      <c r="L357" s="8">
        <v>1</v>
      </c>
      <c r="M357" s="8">
        <v>1</v>
      </c>
      <c r="N357" s="8" t="s">
        <v>1412</v>
      </c>
      <c r="O357" s="8" t="s">
        <v>966</v>
      </c>
      <c r="P357" s="8" t="s">
        <v>547</v>
      </c>
      <c r="Q357" s="8"/>
      <c r="R357" s="15" t="s">
        <v>2740</v>
      </c>
      <c r="S357" s="17" t="s">
        <v>19</v>
      </c>
      <c r="T357" s="8"/>
      <c r="U357" s="15" t="s">
        <v>19</v>
      </c>
      <c r="V357" s="15" t="s">
        <v>2740</v>
      </c>
      <c r="W357" s="17" t="s">
        <v>2741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2742</v>
      </c>
      <c r="AD357" t="s">
        <v>6</v>
      </c>
      <c r="AE357" t="s">
        <v>444</v>
      </c>
      <c r="AF357" t="s">
        <v>87</v>
      </c>
      <c r="AG357" t="s">
        <v>75</v>
      </c>
      <c r="AH357" t="s">
        <v>309</v>
      </c>
    </row>
    <row r="358" ht="14.25" customHeight="1" spans="1:34">
      <c r="A358" s="7" t="s">
        <v>2743</v>
      </c>
      <c r="B358" s="7" t="s">
        <v>2744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1533</v>
      </c>
      <c r="H358" s="8" t="s">
        <v>1534</v>
      </c>
      <c r="I358" s="8" t="s">
        <v>79</v>
      </c>
      <c r="J358" s="8" t="s">
        <v>2</v>
      </c>
      <c r="K358" s="8" t="s">
        <v>2745</v>
      </c>
      <c r="L358" s="8">
        <v>1</v>
      </c>
      <c r="M358" s="8">
        <v>2</v>
      </c>
      <c r="N358" s="8" t="s">
        <v>581</v>
      </c>
      <c r="O358" s="8" t="s">
        <v>1412</v>
      </c>
      <c r="P358" s="8" t="s">
        <v>547</v>
      </c>
      <c r="Q358" s="8"/>
      <c r="R358" s="15" t="s">
        <v>2746</v>
      </c>
      <c r="S358" s="17" t="s">
        <v>19</v>
      </c>
      <c r="T358" s="8"/>
      <c r="U358" s="15" t="s">
        <v>19</v>
      </c>
      <c r="V358" s="15" t="s">
        <v>2746</v>
      </c>
      <c r="W358" s="17" t="s">
        <v>2747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2748</v>
      </c>
      <c r="AD358" t="s">
        <v>6</v>
      </c>
      <c r="AE358" t="s">
        <v>1352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2749</v>
      </c>
      <c r="B359" s="7" t="s">
        <v>2750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215</v>
      </c>
      <c r="H359" s="8" t="s">
        <v>216</v>
      </c>
      <c r="I359" s="8" t="s">
        <v>79</v>
      </c>
      <c r="J359" s="8" t="s">
        <v>2</v>
      </c>
      <c r="K359" s="8" t="s">
        <v>2751</v>
      </c>
      <c r="L359" s="8">
        <v>1</v>
      </c>
      <c r="M359" s="8">
        <v>2</v>
      </c>
      <c r="N359" s="8" t="s">
        <v>141</v>
      </c>
      <c r="O359" s="8" t="s">
        <v>1412</v>
      </c>
      <c r="P359" s="8" t="s">
        <v>547</v>
      </c>
      <c r="Q359" s="8"/>
      <c r="R359" s="15" t="s">
        <v>2703</v>
      </c>
      <c r="S359" s="17" t="s">
        <v>19</v>
      </c>
      <c r="T359" s="8"/>
      <c r="U359" s="15" t="s">
        <v>19</v>
      </c>
      <c r="V359" s="15" t="s">
        <v>2703</v>
      </c>
      <c r="W359" s="17" t="s">
        <v>2704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2705</v>
      </c>
      <c r="AD359" t="s">
        <v>6</v>
      </c>
      <c r="AE359" t="s">
        <v>170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2752</v>
      </c>
      <c r="B360" s="7" t="s">
        <v>2753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1533</v>
      </c>
      <c r="H360" s="8" t="s">
        <v>1534</v>
      </c>
      <c r="I360" s="8" t="s">
        <v>79</v>
      </c>
      <c r="J360" s="8" t="s">
        <v>2</v>
      </c>
      <c r="K360" s="8" t="s">
        <v>2754</v>
      </c>
      <c r="L360" s="8">
        <v>1</v>
      </c>
      <c r="M360" s="8">
        <v>1</v>
      </c>
      <c r="N360" s="8" t="s">
        <v>1438</v>
      </c>
      <c r="O360" s="8" t="s">
        <v>966</v>
      </c>
      <c r="P360" s="8" t="s">
        <v>547</v>
      </c>
      <c r="Q360" s="8"/>
      <c r="R360" s="15" t="s">
        <v>2755</v>
      </c>
      <c r="S360" s="17" t="s">
        <v>19</v>
      </c>
      <c r="T360" s="8"/>
      <c r="U360" s="15" t="s">
        <v>19</v>
      </c>
      <c r="V360" s="15" t="s">
        <v>2755</v>
      </c>
      <c r="W360" s="17" t="s">
        <v>2756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2757</v>
      </c>
      <c r="AD360" t="s">
        <v>6</v>
      </c>
      <c r="AE360" t="s">
        <v>1210</v>
      </c>
      <c r="AF360" t="s">
        <v>87</v>
      </c>
      <c r="AG360" t="s">
        <v>75</v>
      </c>
      <c r="AH360" t="s">
        <v>309</v>
      </c>
    </row>
    <row r="361" ht="14.25" customHeight="1" spans="1:34">
      <c r="A361" s="7" t="s">
        <v>2758</v>
      </c>
      <c r="B361" s="7" t="s">
        <v>2759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2737</v>
      </c>
      <c r="H361" s="8" t="s">
        <v>2738</v>
      </c>
      <c r="I361" s="8" t="s">
        <v>79</v>
      </c>
      <c r="J361" s="8" t="s">
        <v>2</v>
      </c>
      <c r="K361" s="8" t="s">
        <v>2760</v>
      </c>
      <c r="L361" s="8">
        <v>1</v>
      </c>
      <c r="M361" s="8">
        <v>1</v>
      </c>
      <c r="N361" s="8" t="s">
        <v>315</v>
      </c>
      <c r="O361" s="8" t="s">
        <v>966</v>
      </c>
      <c r="P361" s="8" t="s">
        <v>547</v>
      </c>
      <c r="Q361" s="8"/>
      <c r="R361" s="15" t="s">
        <v>633</v>
      </c>
      <c r="S361" s="17" t="s">
        <v>19</v>
      </c>
      <c r="T361" s="8"/>
      <c r="U361" s="15" t="s">
        <v>19</v>
      </c>
      <c r="V361" s="15" t="s">
        <v>633</v>
      </c>
      <c r="W361" s="17" t="s">
        <v>2761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2762</v>
      </c>
      <c r="AD361" t="s">
        <v>6</v>
      </c>
      <c r="AE361" t="s">
        <v>2763</v>
      </c>
      <c r="AF361" t="s">
        <v>87</v>
      </c>
      <c r="AG361" t="s">
        <v>75</v>
      </c>
      <c r="AH361" t="s">
        <v>329</v>
      </c>
    </row>
    <row r="362" ht="14.25" customHeight="1" spans="1:34">
      <c r="A362" s="7" t="s">
        <v>2764</v>
      </c>
      <c r="B362" s="7" t="s">
        <v>2765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2766</v>
      </c>
      <c r="H362" s="8" t="s">
        <v>2767</v>
      </c>
      <c r="I362" s="8" t="s">
        <v>79</v>
      </c>
      <c r="J362" s="8" t="s">
        <v>2</v>
      </c>
      <c r="K362" s="8" t="s">
        <v>2768</v>
      </c>
      <c r="L362" s="8">
        <v>1</v>
      </c>
      <c r="M362" s="8">
        <v>1</v>
      </c>
      <c r="N362" s="8" t="s">
        <v>1412</v>
      </c>
      <c r="O362" s="8" t="s">
        <v>966</v>
      </c>
      <c r="P362" s="8" t="s">
        <v>547</v>
      </c>
      <c r="Q362" s="8"/>
      <c r="R362" s="15" t="s">
        <v>2769</v>
      </c>
      <c r="S362" s="17" t="s">
        <v>19</v>
      </c>
      <c r="T362" s="8"/>
      <c r="U362" s="15" t="s">
        <v>19</v>
      </c>
      <c r="V362" s="15" t="s">
        <v>2769</v>
      </c>
      <c r="W362" s="17" t="s">
        <v>2770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2771</v>
      </c>
      <c r="AD362" t="s">
        <v>6</v>
      </c>
      <c r="AE362" t="s">
        <v>211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2772</v>
      </c>
      <c r="B363" s="7" t="s">
        <v>2773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289</v>
      </c>
      <c r="H363" s="8" t="s">
        <v>290</v>
      </c>
      <c r="I363" s="8" t="s">
        <v>79</v>
      </c>
      <c r="J363" s="8" t="s">
        <v>2</v>
      </c>
      <c r="K363" s="8" t="s">
        <v>2774</v>
      </c>
      <c r="L363" s="8">
        <v>1</v>
      </c>
      <c r="M363" s="8">
        <v>2</v>
      </c>
      <c r="N363" s="8" t="s">
        <v>1438</v>
      </c>
      <c r="O363" s="8" t="s">
        <v>1412</v>
      </c>
      <c r="P363" s="8" t="s">
        <v>547</v>
      </c>
      <c r="Q363" s="8"/>
      <c r="R363" s="15" t="s">
        <v>2775</v>
      </c>
      <c r="S363" s="17" t="s">
        <v>19</v>
      </c>
      <c r="T363" s="8"/>
      <c r="U363" s="15" t="s">
        <v>19</v>
      </c>
      <c r="V363" s="15" t="s">
        <v>2775</v>
      </c>
      <c r="W363" s="17" t="s">
        <v>2776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2777</v>
      </c>
      <c r="AD363" t="s">
        <v>6</v>
      </c>
      <c r="AE363" t="s">
        <v>1648</v>
      </c>
      <c r="AF363" t="s">
        <v>87</v>
      </c>
      <c r="AG363" t="s">
        <v>75</v>
      </c>
      <c r="AH363" t="s">
        <v>212</v>
      </c>
    </row>
    <row r="364" ht="14.25" customHeight="1" spans="1:34">
      <c r="A364" s="7" t="s">
        <v>2778</v>
      </c>
      <c r="B364" s="7" t="s">
        <v>2779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2780</v>
      </c>
      <c r="H364" s="8" t="s">
        <v>2781</v>
      </c>
      <c r="I364" s="8" t="s">
        <v>79</v>
      </c>
      <c r="J364" s="8" t="s">
        <v>2</v>
      </c>
      <c r="K364" s="8" t="s">
        <v>2782</v>
      </c>
      <c r="L364" s="8">
        <v>1</v>
      </c>
      <c r="M364" s="8">
        <v>2</v>
      </c>
      <c r="N364" s="8" t="s">
        <v>1438</v>
      </c>
      <c r="O364" s="8" t="s">
        <v>1412</v>
      </c>
      <c r="P364" s="8" t="s">
        <v>547</v>
      </c>
      <c r="Q364" s="8"/>
      <c r="R364" s="15" t="s">
        <v>2783</v>
      </c>
      <c r="S364" s="17" t="s">
        <v>19</v>
      </c>
      <c r="T364" s="8"/>
      <c r="U364" s="15" t="s">
        <v>19</v>
      </c>
      <c r="V364" s="15" t="s">
        <v>2783</v>
      </c>
      <c r="W364" s="17" t="s">
        <v>2784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2785</v>
      </c>
      <c r="AD364" t="s">
        <v>6</v>
      </c>
      <c r="AE364" t="s">
        <v>1210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2786</v>
      </c>
      <c r="B365" s="7" t="s">
        <v>2787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2788</v>
      </c>
      <c r="H365" s="8" t="s">
        <v>2789</v>
      </c>
      <c r="I365" s="8" t="s">
        <v>79</v>
      </c>
      <c r="J365" s="8" t="s">
        <v>2</v>
      </c>
      <c r="K365" s="8" t="s">
        <v>2790</v>
      </c>
      <c r="L365" s="8">
        <v>1</v>
      </c>
      <c r="M365" s="8">
        <v>2</v>
      </c>
      <c r="N365" s="8" t="s">
        <v>376</v>
      </c>
      <c r="O365" s="8" t="s">
        <v>1412</v>
      </c>
      <c r="P365" s="8" t="s">
        <v>547</v>
      </c>
      <c r="Q365" s="8"/>
      <c r="R365" s="15" t="s">
        <v>2791</v>
      </c>
      <c r="S365" s="17" t="s">
        <v>19</v>
      </c>
      <c r="T365" s="8"/>
      <c r="U365" s="15" t="s">
        <v>19</v>
      </c>
      <c r="V365" s="15" t="s">
        <v>2791</v>
      </c>
      <c r="W365" s="17" t="s">
        <v>2792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2793</v>
      </c>
      <c r="AD365" t="s">
        <v>6</v>
      </c>
      <c r="AE365" t="s">
        <v>2794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2795</v>
      </c>
      <c r="B366" s="7" t="s">
        <v>2796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438</v>
      </c>
      <c r="H366" s="8" t="s">
        <v>439</v>
      </c>
      <c r="I366" s="8" t="s">
        <v>79</v>
      </c>
      <c r="J366" s="8" t="s">
        <v>2</v>
      </c>
      <c r="K366" s="8" t="s">
        <v>2797</v>
      </c>
      <c r="L366" s="8">
        <v>1</v>
      </c>
      <c r="M366" s="8">
        <v>4</v>
      </c>
      <c r="N366" s="8" t="s">
        <v>335</v>
      </c>
      <c r="O366" s="8" t="s">
        <v>581</v>
      </c>
      <c r="P366" s="8" t="s">
        <v>547</v>
      </c>
      <c r="Q366" s="8"/>
      <c r="R366" s="15" t="s">
        <v>2798</v>
      </c>
      <c r="S366" s="17" t="s">
        <v>19</v>
      </c>
      <c r="T366" s="8"/>
      <c r="U366" s="15" t="s">
        <v>19</v>
      </c>
      <c r="V366" s="15" t="s">
        <v>2798</v>
      </c>
      <c r="W366" s="17" t="s">
        <v>1599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1281</v>
      </c>
      <c r="AD366" t="s">
        <v>6</v>
      </c>
      <c r="AE366" t="s">
        <v>444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2799</v>
      </c>
      <c r="B367" s="7" t="s">
        <v>2800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2801</v>
      </c>
      <c r="H367" s="8" t="s">
        <v>2802</v>
      </c>
      <c r="I367" s="8" t="s">
        <v>79</v>
      </c>
      <c r="J367" s="8" t="s">
        <v>2</v>
      </c>
      <c r="K367" s="8" t="s">
        <v>2803</v>
      </c>
      <c r="L367" s="8">
        <v>1</v>
      </c>
      <c r="M367" s="8">
        <v>2</v>
      </c>
      <c r="N367" s="8" t="s">
        <v>255</v>
      </c>
      <c r="O367" s="8" t="s">
        <v>1412</v>
      </c>
      <c r="P367" s="8" t="s">
        <v>547</v>
      </c>
      <c r="Q367" s="8"/>
      <c r="R367" s="15" t="s">
        <v>2804</v>
      </c>
      <c r="S367" s="17" t="s">
        <v>19</v>
      </c>
      <c r="T367" s="8"/>
      <c r="U367" s="15" t="s">
        <v>19</v>
      </c>
      <c r="V367" s="15" t="s">
        <v>2804</v>
      </c>
      <c r="W367" s="17" t="s">
        <v>2805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2806</v>
      </c>
      <c r="AD367" t="s">
        <v>6</v>
      </c>
      <c r="AE367" t="s">
        <v>2807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2808</v>
      </c>
      <c r="B368" s="7" t="s">
        <v>2809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2810</v>
      </c>
      <c r="H368" s="8" t="s">
        <v>2811</v>
      </c>
      <c r="I368" s="8" t="s">
        <v>79</v>
      </c>
      <c r="J368" s="8" t="s">
        <v>2</v>
      </c>
      <c r="K368" s="8" t="s">
        <v>2812</v>
      </c>
      <c r="L368" s="8">
        <v>1</v>
      </c>
      <c r="M368" s="8">
        <v>3</v>
      </c>
      <c r="N368" s="8" t="s">
        <v>266</v>
      </c>
      <c r="O368" s="8" t="s">
        <v>1438</v>
      </c>
      <c r="P368" s="8" t="s">
        <v>547</v>
      </c>
      <c r="Q368" s="8"/>
      <c r="R368" s="15" t="s">
        <v>2813</v>
      </c>
      <c r="S368" s="17" t="s">
        <v>19</v>
      </c>
      <c r="T368" s="8"/>
      <c r="U368" s="15" t="s">
        <v>19</v>
      </c>
      <c r="V368" s="15" t="s">
        <v>2813</v>
      </c>
      <c r="W368" s="17" t="s">
        <v>2814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2815</v>
      </c>
      <c r="AD368" t="s">
        <v>6</v>
      </c>
      <c r="AE368" t="s">
        <v>86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2816</v>
      </c>
      <c r="B369" s="7" t="s">
        <v>2817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381</v>
      </c>
      <c r="H369" s="8" t="s">
        <v>382</v>
      </c>
      <c r="I369" s="8" t="s">
        <v>79</v>
      </c>
      <c r="J369" s="8" t="s">
        <v>2</v>
      </c>
      <c r="K369" s="8" t="s">
        <v>2818</v>
      </c>
      <c r="L369" s="8">
        <v>1</v>
      </c>
      <c r="M369" s="8">
        <v>3</v>
      </c>
      <c r="N369" s="8" t="s">
        <v>315</v>
      </c>
      <c r="O369" s="8" t="s">
        <v>1438</v>
      </c>
      <c r="P369" s="8" t="s">
        <v>547</v>
      </c>
      <c r="Q369" s="8"/>
      <c r="R369" s="15" t="s">
        <v>2819</v>
      </c>
      <c r="S369" s="17" t="s">
        <v>19</v>
      </c>
      <c r="T369" s="8"/>
      <c r="U369" s="15" t="s">
        <v>19</v>
      </c>
      <c r="V369" s="15" t="s">
        <v>2819</v>
      </c>
      <c r="W369" s="17" t="s">
        <v>2820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2821</v>
      </c>
      <c r="AD369" t="s">
        <v>6</v>
      </c>
      <c r="AE369" t="s">
        <v>170</v>
      </c>
      <c r="AF369" t="s">
        <v>87</v>
      </c>
      <c r="AG369" t="s">
        <v>75</v>
      </c>
      <c r="AH369" t="s">
        <v>407</v>
      </c>
    </row>
    <row r="370" ht="14.25" customHeight="1" spans="1:34">
      <c r="A370" s="7" t="s">
        <v>2822</v>
      </c>
      <c r="B370" s="7" t="s">
        <v>2823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819</v>
      </c>
      <c r="H370" s="8" t="s">
        <v>820</v>
      </c>
      <c r="I370" s="8" t="s">
        <v>79</v>
      </c>
      <c r="J370" s="8" t="s">
        <v>2</v>
      </c>
      <c r="K370" s="8" t="s">
        <v>821</v>
      </c>
      <c r="L370" s="8">
        <v>1</v>
      </c>
      <c r="M370" s="8">
        <v>1</v>
      </c>
      <c r="N370" s="8" t="s">
        <v>131</v>
      </c>
      <c r="O370" s="8" t="s">
        <v>966</v>
      </c>
      <c r="P370" s="8" t="s">
        <v>547</v>
      </c>
      <c r="Q370" s="8"/>
      <c r="R370" s="15" t="s">
        <v>2824</v>
      </c>
      <c r="S370" s="17" t="s">
        <v>19</v>
      </c>
      <c r="T370" s="8"/>
      <c r="U370" s="15" t="s">
        <v>19</v>
      </c>
      <c r="V370" s="15" t="s">
        <v>2824</v>
      </c>
      <c r="W370" s="17" t="s">
        <v>1714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824</v>
      </c>
      <c r="AD370" t="s">
        <v>6</v>
      </c>
      <c r="AE370" t="s">
        <v>716</v>
      </c>
      <c r="AF370" t="s">
        <v>87</v>
      </c>
      <c r="AG370" t="s">
        <v>75</v>
      </c>
      <c r="AH370" t="s">
        <v>505</v>
      </c>
    </row>
    <row r="371" ht="14.25" customHeight="1" spans="1:34">
      <c r="A371" s="7" t="s">
        <v>2825</v>
      </c>
      <c r="B371" s="7" t="s">
        <v>2826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2827</v>
      </c>
      <c r="H371" s="8" t="s">
        <v>2828</v>
      </c>
      <c r="I371" s="8" t="s">
        <v>79</v>
      </c>
      <c r="J371" s="8" t="s">
        <v>2</v>
      </c>
      <c r="K371" s="8" t="s">
        <v>2829</v>
      </c>
      <c r="L371" s="8">
        <v>1</v>
      </c>
      <c r="M371" s="8">
        <v>4</v>
      </c>
      <c r="N371" s="8" t="s">
        <v>315</v>
      </c>
      <c r="O371" s="8" t="s">
        <v>581</v>
      </c>
      <c r="P371" s="8" t="s">
        <v>547</v>
      </c>
      <c r="Q371" s="8"/>
      <c r="R371" s="15" t="s">
        <v>2830</v>
      </c>
      <c r="S371" s="17" t="s">
        <v>19</v>
      </c>
      <c r="T371" s="8"/>
      <c r="U371" s="15" t="s">
        <v>19</v>
      </c>
      <c r="V371" s="15" t="s">
        <v>2830</v>
      </c>
      <c r="W371" s="17" t="s">
        <v>2831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2832</v>
      </c>
      <c r="AD371" t="s">
        <v>6</v>
      </c>
      <c r="AE371" t="s">
        <v>2833</v>
      </c>
      <c r="AF371" t="s">
        <v>87</v>
      </c>
      <c r="AG371" t="s">
        <v>75</v>
      </c>
      <c r="AH371" t="s">
        <v>249</v>
      </c>
    </row>
    <row r="372" ht="14.25" customHeight="1" spans="1:34">
      <c r="A372" s="7" t="s">
        <v>2834</v>
      </c>
      <c r="B372" s="7" t="s">
        <v>2835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438</v>
      </c>
      <c r="H372" s="8" t="s">
        <v>439</v>
      </c>
      <c r="I372" s="8" t="s">
        <v>79</v>
      </c>
      <c r="J372" s="8" t="s">
        <v>2</v>
      </c>
      <c r="K372" s="8" t="s">
        <v>2836</v>
      </c>
      <c r="L372" s="8">
        <v>1</v>
      </c>
      <c r="M372" s="8">
        <v>3</v>
      </c>
      <c r="N372" s="8" t="s">
        <v>266</v>
      </c>
      <c r="O372" s="8" t="s">
        <v>1438</v>
      </c>
      <c r="P372" s="8" t="s">
        <v>547</v>
      </c>
      <c r="Q372" s="8"/>
      <c r="R372" s="15" t="s">
        <v>2837</v>
      </c>
      <c r="S372" s="17" t="s">
        <v>19</v>
      </c>
      <c r="T372" s="8"/>
      <c r="U372" s="15" t="s">
        <v>19</v>
      </c>
      <c r="V372" s="15" t="s">
        <v>2837</v>
      </c>
      <c r="W372" s="17" t="s">
        <v>2838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2839</v>
      </c>
      <c r="AD372" t="s">
        <v>6</v>
      </c>
      <c r="AE372" t="s">
        <v>444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2840</v>
      </c>
      <c r="B373" s="7" t="s">
        <v>2841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2842</v>
      </c>
      <c r="H373" s="8" t="s">
        <v>2843</v>
      </c>
      <c r="I373" s="8" t="s">
        <v>79</v>
      </c>
      <c r="J373" s="8" t="s">
        <v>2</v>
      </c>
      <c r="K373" s="8" t="s">
        <v>2844</v>
      </c>
      <c r="L373" s="8">
        <v>1</v>
      </c>
      <c r="M373" s="8">
        <v>1</v>
      </c>
      <c r="N373" s="8" t="s">
        <v>111</v>
      </c>
      <c r="O373" s="8" t="s">
        <v>966</v>
      </c>
      <c r="P373" s="8" t="s">
        <v>547</v>
      </c>
      <c r="Q373" s="8"/>
      <c r="R373" s="15" t="s">
        <v>2845</v>
      </c>
      <c r="S373" s="17" t="s">
        <v>19</v>
      </c>
      <c r="T373" s="8"/>
      <c r="U373" s="15" t="s">
        <v>19</v>
      </c>
      <c r="V373" s="15" t="s">
        <v>2845</v>
      </c>
      <c r="W373" s="17" t="s">
        <v>2846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2847</v>
      </c>
      <c r="AD373" t="s">
        <v>6</v>
      </c>
      <c r="AE373" t="s">
        <v>2848</v>
      </c>
      <c r="AF373" t="s">
        <v>87</v>
      </c>
      <c r="AG373" t="s">
        <v>75</v>
      </c>
      <c r="AH373" t="s">
        <v>355</v>
      </c>
    </row>
    <row r="374" ht="14.25" customHeight="1" spans="1:34">
      <c r="A374" s="7" t="s">
        <v>2849</v>
      </c>
      <c r="B374" s="7" t="s">
        <v>2850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2851</v>
      </c>
      <c r="H374" s="8" t="s">
        <v>2852</v>
      </c>
      <c r="I374" s="8" t="s">
        <v>79</v>
      </c>
      <c r="J374" s="8" t="s">
        <v>2</v>
      </c>
      <c r="K374" s="8" t="s">
        <v>2853</v>
      </c>
      <c r="L374" s="8">
        <v>1</v>
      </c>
      <c r="M374" s="8">
        <v>2</v>
      </c>
      <c r="N374" s="8" t="s">
        <v>94</v>
      </c>
      <c r="O374" s="8" t="s">
        <v>1412</v>
      </c>
      <c r="P374" s="8" t="s">
        <v>547</v>
      </c>
      <c r="Q374" s="8"/>
      <c r="R374" s="15" t="s">
        <v>385</v>
      </c>
      <c r="S374" s="17" t="s">
        <v>19</v>
      </c>
      <c r="T374" s="8"/>
      <c r="U374" s="15" t="s">
        <v>19</v>
      </c>
      <c r="V374" s="15" t="s">
        <v>385</v>
      </c>
      <c r="W374" s="17" t="s">
        <v>2854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2855</v>
      </c>
      <c r="AD374" t="s">
        <v>6</v>
      </c>
      <c r="AE374" t="s">
        <v>2856</v>
      </c>
      <c r="AF374" t="s">
        <v>87</v>
      </c>
      <c r="AG374" t="s">
        <v>75</v>
      </c>
      <c r="AH374" t="s">
        <v>212</v>
      </c>
    </row>
    <row r="375" ht="14.25" customHeight="1" spans="1:34">
      <c r="A375" s="7" t="s">
        <v>2857</v>
      </c>
      <c r="B375" s="7" t="s">
        <v>2858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2859</v>
      </c>
      <c r="H375" s="8" t="s">
        <v>2860</v>
      </c>
      <c r="I375" s="8" t="s">
        <v>79</v>
      </c>
      <c r="J375" s="8" t="s">
        <v>2</v>
      </c>
      <c r="K375" s="8" t="s">
        <v>2861</v>
      </c>
      <c r="L375" s="8">
        <v>1</v>
      </c>
      <c r="M375" s="8">
        <v>3</v>
      </c>
      <c r="N375" s="8" t="s">
        <v>580</v>
      </c>
      <c r="O375" s="8" t="s">
        <v>1438</v>
      </c>
      <c r="P375" s="8" t="s">
        <v>547</v>
      </c>
      <c r="Q375" s="8"/>
      <c r="R375" s="15" t="s">
        <v>2862</v>
      </c>
      <c r="S375" s="17" t="s">
        <v>19</v>
      </c>
      <c r="T375" s="8"/>
      <c r="U375" s="15" t="s">
        <v>19</v>
      </c>
      <c r="V375" s="15" t="s">
        <v>2862</v>
      </c>
      <c r="W375" s="17" t="s">
        <v>2863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2864</v>
      </c>
      <c r="AD375" t="s">
        <v>6</v>
      </c>
      <c r="AE375" t="s">
        <v>2865</v>
      </c>
      <c r="AF375" t="s">
        <v>87</v>
      </c>
      <c r="AG375" t="s">
        <v>75</v>
      </c>
      <c r="AH375" t="s">
        <v>426</v>
      </c>
    </row>
    <row r="376" ht="14.25" customHeight="1" spans="1:34">
      <c r="A376" s="7" t="s">
        <v>2866</v>
      </c>
      <c r="B376" s="7" t="s">
        <v>2867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2868</v>
      </c>
      <c r="H376" s="8" t="s">
        <v>2869</v>
      </c>
      <c r="I376" s="8" t="s">
        <v>79</v>
      </c>
      <c r="J376" s="8" t="s">
        <v>2</v>
      </c>
      <c r="K376" s="8" t="s">
        <v>2870</v>
      </c>
      <c r="L376" s="8">
        <v>1</v>
      </c>
      <c r="M376" s="8">
        <v>3</v>
      </c>
      <c r="N376" s="8" t="s">
        <v>1438</v>
      </c>
      <c r="O376" s="8" t="s">
        <v>1438</v>
      </c>
      <c r="P376" s="8" t="s">
        <v>547</v>
      </c>
      <c r="Q376" s="8"/>
      <c r="R376" s="15" t="s">
        <v>2871</v>
      </c>
      <c r="S376" s="17" t="s">
        <v>19</v>
      </c>
      <c r="T376" s="8"/>
      <c r="U376" s="15" t="s">
        <v>19</v>
      </c>
      <c r="V376" s="15" t="s">
        <v>2871</v>
      </c>
      <c r="W376" s="17" t="s">
        <v>2872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2873</v>
      </c>
      <c r="AD376" t="s">
        <v>6</v>
      </c>
      <c r="AE376" t="s">
        <v>2874</v>
      </c>
      <c r="AF376" t="s">
        <v>87</v>
      </c>
      <c r="AG376" t="s">
        <v>75</v>
      </c>
      <c r="AH376" t="s">
        <v>2394</v>
      </c>
    </row>
    <row r="377" ht="14.25" customHeight="1" spans="1:34">
      <c r="A377" s="7" t="s">
        <v>2875</v>
      </c>
      <c r="B377" s="7" t="s">
        <v>2876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2117</v>
      </c>
      <c r="H377" s="8" t="s">
        <v>2118</v>
      </c>
      <c r="I377" s="8" t="s">
        <v>79</v>
      </c>
      <c r="J377" s="8" t="s">
        <v>2</v>
      </c>
      <c r="K377" s="8" t="s">
        <v>2119</v>
      </c>
      <c r="L377" s="8">
        <v>1</v>
      </c>
      <c r="M377" s="8">
        <v>2</v>
      </c>
      <c r="N377" s="8" t="s">
        <v>1412</v>
      </c>
      <c r="O377" s="8" t="s">
        <v>1412</v>
      </c>
      <c r="P377" s="8" t="s">
        <v>547</v>
      </c>
      <c r="Q377" s="8"/>
      <c r="R377" s="15" t="s">
        <v>2877</v>
      </c>
      <c r="S377" s="17" t="s">
        <v>19</v>
      </c>
      <c r="T377" s="8"/>
      <c r="U377" s="15" t="s">
        <v>19</v>
      </c>
      <c r="V377" s="15" t="s">
        <v>2877</v>
      </c>
      <c r="W377" s="17" t="s">
        <v>2878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2879</v>
      </c>
      <c r="AD377" t="s">
        <v>6</v>
      </c>
      <c r="AE377" t="s">
        <v>2123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2880</v>
      </c>
      <c r="B378" s="7" t="s">
        <v>2881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2882</v>
      </c>
      <c r="H378" s="8" t="s">
        <v>2883</v>
      </c>
      <c r="I378" s="8" t="s">
        <v>79</v>
      </c>
      <c r="J378" s="8" t="s">
        <v>2</v>
      </c>
      <c r="K378" s="8" t="s">
        <v>2884</v>
      </c>
      <c r="L378" s="8">
        <v>1</v>
      </c>
      <c r="M378" s="8">
        <v>1</v>
      </c>
      <c r="N378" s="8" t="s">
        <v>403</v>
      </c>
      <c r="O378" s="8" t="s">
        <v>966</v>
      </c>
      <c r="P378" s="8" t="s">
        <v>547</v>
      </c>
      <c r="Q378" s="8"/>
      <c r="R378" s="15" t="s">
        <v>2885</v>
      </c>
      <c r="S378" s="17" t="s">
        <v>19</v>
      </c>
      <c r="T378" s="8"/>
      <c r="U378" s="15" t="s">
        <v>19</v>
      </c>
      <c r="V378" s="15" t="s">
        <v>2885</v>
      </c>
      <c r="W378" s="17" t="s">
        <v>1274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2886</v>
      </c>
      <c r="AD378" t="s">
        <v>6</v>
      </c>
      <c r="AE378" t="s">
        <v>2887</v>
      </c>
      <c r="AF378" t="s">
        <v>87</v>
      </c>
      <c r="AG378" t="s">
        <v>75</v>
      </c>
      <c r="AH378" t="s">
        <v>407</v>
      </c>
    </row>
    <row r="379" ht="14.25" customHeight="1" spans="1:34">
      <c r="A379" s="7" t="s">
        <v>2888</v>
      </c>
      <c r="B379" s="7" t="s">
        <v>2889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963</v>
      </c>
      <c r="H379" s="8" t="s">
        <v>964</v>
      </c>
      <c r="I379" s="8" t="s">
        <v>79</v>
      </c>
      <c r="J379" s="8" t="s">
        <v>2</v>
      </c>
      <c r="K379" s="8" t="s">
        <v>965</v>
      </c>
      <c r="L379" s="8">
        <v>1</v>
      </c>
      <c r="M379" s="8">
        <v>1</v>
      </c>
      <c r="N379" s="8" t="s">
        <v>580</v>
      </c>
      <c r="O379" s="8" t="s">
        <v>966</v>
      </c>
      <c r="P379" s="8" t="s">
        <v>547</v>
      </c>
      <c r="Q379" s="8"/>
      <c r="R379" s="15" t="s">
        <v>967</v>
      </c>
      <c r="S379" s="17" t="s">
        <v>19</v>
      </c>
      <c r="T379" s="8"/>
      <c r="U379" s="15" t="s">
        <v>19</v>
      </c>
      <c r="V379" s="15" t="s">
        <v>967</v>
      </c>
      <c r="W379" s="17" t="s">
        <v>2890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2891</v>
      </c>
      <c r="AD379" t="s">
        <v>6</v>
      </c>
      <c r="AE379" t="s">
        <v>969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2892</v>
      </c>
      <c r="B380" s="7" t="s">
        <v>2893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2894</v>
      </c>
      <c r="H380" s="8" t="s">
        <v>2895</v>
      </c>
      <c r="I380" s="8" t="s">
        <v>79</v>
      </c>
      <c r="J380" s="8" t="s">
        <v>2</v>
      </c>
      <c r="K380" s="8" t="s">
        <v>2896</v>
      </c>
      <c r="L380" s="8">
        <v>2</v>
      </c>
      <c r="M380" s="8">
        <v>1</v>
      </c>
      <c r="N380" s="8" t="s">
        <v>966</v>
      </c>
      <c r="O380" s="8" t="s">
        <v>966</v>
      </c>
      <c r="P380" s="8" t="s">
        <v>547</v>
      </c>
      <c r="Q380" s="8"/>
      <c r="R380" s="15" t="s">
        <v>2897</v>
      </c>
      <c r="S380" s="17" t="s">
        <v>19</v>
      </c>
      <c r="T380" s="8"/>
      <c r="U380" s="15" t="s">
        <v>19</v>
      </c>
      <c r="V380" s="15" t="s">
        <v>2897</v>
      </c>
      <c r="W380" s="17" t="s">
        <v>2898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2899</v>
      </c>
      <c r="AD380" t="s">
        <v>6</v>
      </c>
      <c r="AE380" t="s">
        <v>328</v>
      </c>
      <c r="AF380" t="s">
        <v>87</v>
      </c>
      <c r="AG380" t="s">
        <v>75</v>
      </c>
      <c r="AH380" t="s">
        <v>355</v>
      </c>
    </row>
    <row r="381" ht="14.25" customHeight="1" spans="1:34">
      <c r="A381" s="7" t="s">
        <v>2900</v>
      </c>
      <c r="B381" s="7" t="s">
        <v>2901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2902</v>
      </c>
      <c r="H381" s="8" t="s">
        <v>2903</v>
      </c>
      <c r="I381" s="8" t="s">
        <v>79</v>
      </c>
      <c r="J381" s="8" t="s">
        <v>2</v>
      </c>
      <c r="K381" s="8" t="s">
        <v>2904</v>
      </c>
      <c r="L381" s="8">
        <v>1</v>
      </c>
      <c r="M381" s="8">
        <v>1</v>
      </c>
      <c r="N381" s="8" t="s">
        <v>966</v>
      </c>
      <c r="O381" s="8" t="s">
        <v>966</v>
      </c>
      <c r="P381" s="8" t="s">
        <v>547</v>
      </c>
      <c r="Q381" s="8"/>
      <c r="R381" s="15" t="s">
        <v>2905</v>
      </c>
      <c r="S381" s="17" t="s">
        <v>19</v>
      </c>
      <c r="T381" s="8"/>
      <c r="U381" s="15" t="s">
        <v>19</v>
      </c>
      <c r="V381" s="15" t="s">
        <v>2905</v>
      </c>
      <c r="W381" s="17" t="s">
        <v>329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2906</v>
      </c>
      <c r="AD381" t="s">
        <v>6</v>
      </c>
      <c r="AE381" t="s">
        <v>2907</v>
      </c>
      <c r="AF381" t="s">
        <v>87</v>
      </c>
      <c r="AG381" t="s">
        <v>75</v>
      </c>
      <c r="AH381" t="s">
        <v>505</v>
      </c>
    </row>
    <row r="382" ht="14.25" customHeight="1" spans="1:34">
      <c r="A382" s="7" t="s">
        <v>2908</v>
      </c>
      <c r="B382" s="7" t="s">
        <v>2909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419</v>
      </c>
      <c r="H382" s="8" t="s">
        <v>420</v>
      </c>
      <c r="I382" s="8" t="s">
        <v>79</v>
      </c>
      <c r="J382" s="8" t="s">
        <v>2</v>
      </c>
      <c r="K382" s="8" t="s">
        <v>1817</v>
      </c>
      <c r="L382" s="8">
        <v>1</v>
      </c>
      <c r="M382" s="8">
        <v>1</v>
      </c>
      <c r="N382" s="8" t="s">
        <v>2910</v>
      </c>
      <c r="O382" s="8" t="s">
        <v>2911</v>
      </c>
      <c r="P382" s="8" t="s">
        <v>2912</v>
      </c>
      <c r="Q382" s="8"/>
      <c r="R382" s="15" t="s">
        <v>2913</v>
      </c>
      <c r="S382" s="17" t="s">
        <v>2913</v>
      </c>
      <c r="T382" s="8" t="s">
        <v>2914</v>
      </c>
      <c r="U382" s="15" t="s">
        <v>19</v>
      </c>
      <c r="V382" s="15" t="s">
        <v>19</v>
      </c>
      <c r="W382" s="17" t="s">
        <v>19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19</v>
      </c>
      <c r="AD382" t="s">
        <v>6</v>
      </c>
      <c r="AE382" t="s">
        <v>816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2915</v>
      </c>
      <c r="B383" s="7" t="s">
        <v>2916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419</v>
      </c>
      <c r="H383" s="8" t="s">
        <v>420</v>
      </c>
      <c r="I383" s="8" t="s">
        <v>79</v>
      </c>
      <c r="J383" s="8" t="s">
        <v>2</v>
      </c>
      <c r="K383" s="8" t="s">
        <v>1817</v>
      </c>
      <c r="L383" s="8">
        <v>1</v>
      </c>
      <c r="M383" s="8">
        <v>1</v>
      </c>
      <c r="N383" s="8" t="s">
        <v>2910</v>
      </c>
      <c r="O383" s="8" t="s">
        <v>2912</v>
      </c>
      <c r="P383" s="8" t="s">
        <v>2917</v>
      </c>
      <c r="Q383" s="8"/>
      <c r="R383" s="15" t="s">
        <v>2913</v>
      </c>
      <c r="S383" s="17" t="s">
        <v>2913</v>
      </c>
      <c r="T383" s="8" t="s">
        <v>2918</v>
      </c>
      <c r="U383" s="15" t="s">
        <v>19</v>
      </c>
      <c r="V383" s="15" t="s">
        <v>19</v>
      </c>
      <c r="W383" s="17" t="s">
        <v>19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19</v>
      </c>
      <c r="AD383" t="s">
        <v>6</v>
      </c>
      <c r="AE383" t="s">
        <v>816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2919</v>
      </c>
      <c r="B384" s="7" t="s">
        <v>2920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2921</v>
      </c>
      <c r="H384" s="8" t="s">
        <v>2922</v>
      </c>
      <c r="I384" s="8" t="s">
        <v>79</v>
      </c>
      <c r="J384" s="8" t="s">
        <v>2</v>
      </c>
      <c r="K384" s="8" t="s">
        <v>2923</v>
      </c>
      <c r="L384" s="8">
        <v>1</v>
      </c>
      <c r="M384" s="8">
        <v>3</v>
      </c>
      <c r="N384" s="8" t="s">
        <v>966</v>
      </c>
      <c r="O384" s="8" t="s">
        <v>1254</v>
      </c>
      <c r="P384" s="8" t="s">
        <v>2924</v>
      </c>
      <c r="Q384" s="8"/>
      <c r="R384" s="15" t="s">
        <v>1640</v>
      </c>
      <c r="S384" s="17" t="s">
        <v>1640</v>
      </c>
      <c r="T384" s="8" t="s">
        <v>2925</v>
      </c>
      <c r="U384" s="15" t="s">
        <v>19</v>
      </c>
      <c r="V384" s="15" t="s">
        <v>19</v>
      </c>
      <c r="W384" s="17" t="s">
        <v>19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19</v>
      </c>
      <c r="AD384" t="s">
        <v>6</v>
      </c>
      <c r="AE384" t="s">
        <v>2926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2927</v>
      </c>
      <c r="B385" s="7" t="s">
        <v>2928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2929</v>
      </c>
      <c r="H385" s="8" t="s">
        <v>2930</v>
      </c>
      <c r="I385" s="8" t="s">
        <v>79</v>
      </c>
      <c r="J385" s="8" t="s">
        <v>2</v>
      </c>
      <c r="K385" s="8" t="s">
        <v>2931</v>
      </c>
      <c r="L385" s="8">
        <v>1</v>
      </c>
      <c r="M385" s="8">
        <v>1</v>
      </c>
      <c r="N385" s="8" t="s">
        <v>547</v>
      </c>
      <c r="O385" s="8" t="s">
        <v>1421</v>
      </c>
      <c r="P385" s="8" t="s">
        <v>1422</v>
      </c>
      <c r="Q385" s="8"/>
      <c r="R385" s="15" t="s">
        <v>2932</v>
      </c>
      <c r="S385" s="17" t="s">
        <v>2932</v>
      </c>
      <c r="T385" s="8" t="s">
        <v>2933</v>
      </c>
      <c r="U385" s="15" t="s">
        <v>19</v>
      </c>
      <c r="V385" s="15" t="s">
        <v>19</v>
      </c>
      <c r="W385" s="17" t="s">
        <v>19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19</v>
      </c>
      <c r="AD385" t="s">
        <v>6</v>
      </c>
      <c r="AE385" t="s">
        <v>2934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2935</v>
      </c>
      <c r="B386" s="7" t="s">
        <v>2936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2514</v>
      </c>
      <c r="H386" s="8" t="s">
        <v>2515</v>
      </c>
      <c r="I386" s="8" t="s">
        <v>79</v>
      </c>
      <c r="J386" s="8" t="s">
        <v>2</v>
      </c>
      <c r="K386" s="8" t="s">
        <v>2937</v>
      </c>
      <c r="L386" s="8">
        <v>1</v>
      </c>
      <c r="M386" s="8">
        <v>3</v>
      </c>
      <c r="N386" s="8" t="s">
        <v>547</v>
      </c>
      <c r="O386" s="8" t="s">
        <v>1016</v>
      </c>
      <c r="P386" s="8" t="s">
        <v>2517</v>
      </c>
      <c r="Q386" s="8"/>
      <c r="R386" s="15" t="s">
        <v>2938</v>
      </c>
      <c r="S386" s="17" t="s">
        <v>2938</v>
      </c>
      <c r="T386" s="8" t="s">
        <v>2939</v>
      </c>
      <c r="U386" s="15" t="s">
        <v>19</v>
      </c>
      <c r="V386" s="15" t="s">
        <v>19</v>
      </c>
      <c r="W386" s="17" t="s">
        <v>19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19</v>
      </c>
      <c r="AD386" t="s">
        <v>6</v>
      </c>
      <c r="AE386" t="s">
        <v>2940</v>
      </c>
      <c r="AF386" t="s">
        <v>87</v>
      </c>
      <c r="AG386" t="s">
        <v>75</v>
      </c>
      <c r="AH386" t="s">
        <v>19</v>
      </c>
    </row>
    <row r="387" customHeight="1" spans="1:32">
      <c r="A387" s="13" t="s">
        <v>2941</v>
      </c>
      <c r="B387" s="13"/>
      <c r="C387" s="13" t="s">
        <v>2942</v>
      </c>
      <c r="D387" s="13"/>
      <c r="E387" s="13"/>
      <c r="F387" s="13"/>
      <c r="G387" s="13" t="s">
        <v>2942</v>
      </c>
      <c r="H387" s="13" t="s">
        <v>2942</v>
      </c>
      <c r="I387" s="13" t="s">
        <v>2942</v>
      </c>
      <c r="J387" s="13" t="s">
        <v>2942</v>
      </c>
      <c r="K387" s="13" t="s">
        <v>2942</v>
      </c>
      <c r="L387" s="13" t="s">
        <v>2942</v>
      </c>
      <c r="M387" s="13" t="s">
        <v>2942</v>
      </c>
      <c r="N387" s="13" t="s">
        <v>2942</v>
      </c>
      <c r="O387" s="13" t="s">
        <v>2942</v>
      </c>
      <c r="P387" s="13" t="s">
        <v>2942</v>
      </c>
      <c r="Q387" s="13"/>
      <c r="R387" s="16" t="s">
        <v>20</v>
      </c>
      <c r="S387" s="16" t="s">
        <v>21</v>
      </c>
      <c r="T387" s="13" t="s">
        <v>2942</v>
      </c>
      <c r="U387" s="16"/>
      <c r="V387" s="16" t="s">
        <v>2943</v>
      </c>
      <c r="W387" s="16" t="s">
        <v>22</v>
      </c>
      <c r="X387" s="16"/>
      <c r="Y387" s="16"/>
      <c r="Z387" s="16"/>
      <c r="AA387" s="13"/>
      <c r="AB387" s="16"/>
      <c r="AC387" s="13"/>
      <c r="AD387" s="13" t="s">
        <v>2942</v>
      </c>
      <c r="AE387" s="13"/>
      <c r="AF38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2944</v>
      </c>
      <c r="B1" s="4" t="s">
        <v>2945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2946</v>
      </c>
      <c r="H1" s="4" t="s">
        <v>2947</v>
      </c>
      <c r="I1" s="4" t="s">
        <v>13</v>
      </c>
      <c r="J1" s="4" t="s">
        <v>17</v>
      </c>
      <c r="K1" s="4" t="s">
        <v>18</v>
      </c>
      <c r="L1" s="14" t="s">
        <v>2948</v>
      </c>
      <c r="M1" s="4" t="s">
        <v>2949</v>
      </c>
      <c r="N1" s="4" t="s">
        <v>2950</v>
      </c>
    </row>
    <row r="2" ht="14.25" customHeight="1" spans="1:256">
      <c r="A2" s="7" t="s">
        <v>2951</v>
      </c>
      <c r="B2" s="8" t="s">
        <v>2952</v>
      </c>
      <c r="C2" s="8" t="s">
        <v>2953</v>
      </c>
      <c r="D2" s="8" t="s">
        <v>2</v>
      </c>
      <c r="E2" s="8" t="s">
        <v>76</v>
      </c>
      <c r="F2" s="8" t="s">
        <v>75</v>
      </c>
      <c r="G2" s="8" t="s">
        <v>581</v>
      </c>
      <c r="H2" s="8" t="s">
        <v>2954</v>
      </c>
      <c r="I2" s="15" t="s">
        <v>2955</v>
      </c>
      <c r="J2" s="15" t="s">
        <v>19</v>
      </c>
      <c r="K2" s="15" t="s">
        <v>2955</v>
      </c>
      <c r="L2" s="8" t="s">
        <v>2956</v>
      </c>
      <c r="M2" s="8" t="s">
        <v>2957</v>
      </c>
      <c r="N2" s="8" t="s">
        <v>2958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2959</v>
      </c>
      <c r="B3" s="8" t="s">
        <v>2960</v>
      </c>
      <c r="C3" s="8" t="s">
        <v>2953</v>
      </c>
      <c r="D3" s="8" t="s">
        <v>2</v>
      </c>
      <c r="E3" s="8" t="s">
        <v>76</v>
      </c>
      <c r="F3" s="8" t="s">
        <v>75</v>
      </c>
      <c r="G3" s="8" t="s">
        <v>581</v>
      </c>
      <c r="H3" s="8" t="s">
        <v>2954</v>
      </c>
      <c r="I3" s="15" t="s">
        <v>2961</v>
      </c>
      <c r="J3" s="15" t="s">
        <v>19</v>
      </c>
      <c r="K3" s="15" t="s">
        <v>2961</v>
      </c>
      <c r="L3" s="8" t="s">
        <v>2956</v>
      </c>
      <c r="M3" s="8" t="s">
        <v>2957</v>
      </c>
      <c r="N3" s="8" t="s">
        <v>2962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2963</v>
      </c>
      <c r="B4" s="8" t="s">
        <v>2964</v>
      </c>
      <c r="C4" s="8" t="s">
        <v>2953</v>
      </c>
      <c r="D4" s="8" t="s">
        <v>2</v>
      </c>
      <c r="E4" s="8" t="s">
        <v>76</v>
      </c>
      <c r="F4" s="8" t="s">
        <v>75</v>
      </c>
      <c r="G4" s="8" t="s">
        <v>1412</v>
      </c>
      <c r="H4" s="8" t="s">
        <v>2954</v>
      </c>
      <c r="I4" s="15" t="s">
        <v>2965</v>
      </c>
      <c r="J4" s="15" t="s">
        <v>19</v>
      </c>
      <c r="K4" s="15" t="s">
        <v>2965</v>
      </c>
      <c r="L4" s="8" t="s">
        <v>2956</v>
      </c>
      <c r="M4" s="8" t="s">
        <v>2957</v>
      </c>
      <c r="N4" s="8" t="s">
        <v>2966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2967</v>
      </c>
      <c r="B5" s="8" t="s">
        <v>2215</v>
      </c>
      <c r="C5" s="8" t="s">
        <v>2953</v>
      </c>
      <c r="D5" s="8" t="s">
        <v>2</v>
      </c>
      <c r="E5" s="8" t="s">
        <v>76</v>
      </c>
      <c r="F5" s="8" t="s">
        <v>75</v>
      </c>
      <c r="G5" s="8" t="s">
        <v>1412</v>
      </c>
      <c r="H5" s="8" t="s">
        <v>2954</v>
      </c>
      <c r="I5" s="15" t="s">
        <v>2968</v>
      </c>
      <c r="J5" s="15" t="s">
        <v>19</v>
      </c>
      <c r="K5" s="15" t="s">
        <v>2968</v>
      </c>
      <c r="L5" s="8" t="s">
        <v>2956</v>
      </c>
      <c r="M5" s="8" t="s">
        <v>2957</v>
      </c>
      <c r="N5" s="8" t="s">
        <v>2969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3" t="s">
        <v>2941</v>
      </c>
      <c r="B6" s="13" t="s">
        <v>2942</v>
      </c>
      <c r="C6" s="13" t="s">
        <v>2942</v>
      </c>
      <c r="D6" s="13" t="s">
        <v>2942</v>
      </c>
      <c r="E6" s="13"/>
      <c r="F6" s="13"/>
      <c r="G6" s="13" t="s">
        <v>2942</v>
      </c>
      <c r="H6" s="13" t="s">
        <v>2942</v>
      </c>
      <c r="I6" s="16" t="s">
        <v>23</v>
      </c>
      <c r="J6" s="16"/>
      <c r="K6" s="16"/>
      <c r="L6" s="13"/>
      <c r="M6" s="13" t="s">
        <v>2942</v>
      </c>
      <c r="N6" t="s">
        <v>2942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2970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99"/>
  <sheetViews>
    <sheetView tabSelected="1" topLeftCell="A238" workbookViewId="0">
      <selection activeCell="A397" sqref="A397:C3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2971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81</v>
      </c>
      <c r="D3" s="3">
        <v>231.31</v>
      </c>
      <c r="E3" t="str">
        <f>VLOOKUP(A3,HOP!A:L,12,0)</f>
        <v>231.31</v>
      </c>
      <c r="F3" t="str">
        <f>VLOOKUP(A3,HOP!A:C,3,0)</f>
        <v>4678004</v>
      </c>
      <c r="G3">
        <f t="shared" ref="G3:G66" si="0">D3-E3</f>
        <v>0</v>
      </c>
      <c r="H3" t="str">
        <f t="shared" ref="H3:H66" si="1">$H$1&amp;F3</f>
        <v>，4678004</v>
      </c>
      <c r="I3" t="str">
        <f>VLOOKUP(A3,HOP!A:U,21,0)</f>
        <v>直连</v>
      </c>
    </row>
    <row r="4" ht="14.25" hidden="1" customHeight="1" spans="1:9">
      <c r="A4" s="7" t="s">
        <v>99</v>
      </c>
      <c r="B4" s="8" t="s">
        <v>94</v>
      </c>
      <c r="C4" s="8" t="s">
        <v>81</v>
      </c>
      <c r="D4" s="3">
        <v>570.54</v>
      </c>
      <c r="E4" t="str">
        <f>VLOOKUP(A4,HOP!A:L,12,0)</f>
        <v>570.54</v>
      </c>
      <c r="F4" t="str">
        <f>VLOOKUP(A4,HOP!A:C,3,0)</f>
        <v>4678049</v>
      </c>
      <c r="G4">
        <f t="shared" si="0"/>
        <v>0</v>
      </c>
      <c r="H4" t="str">
        <f t="shared" si="1"/>
        <v>，4678049</v>
      </c>
      <c r="I4" t="str">
        <f>VLOOKUP(A4,HOP!A:U,21,0)</f>
        <v>直连</v>
      </c>
    </row>
    <row r="5" ht="14.25" hidden="1" customHeight="1" spans="1:9">
      <c r="A5" s="7" t="s">
        <v>105</v>
      </c>
      <c r="B5" s="8" t="s">
        <v>111</v>
      </c>
      <c r="C5" s="8" t="s">
        <v>81</v>
      </c>
      <c r="D5" s="3">
        <v>1805</v>
      </c>
      <c r="E5" t="str">
        <f>VLOOKUP(A5,HOP!A:L,12,0)</f>
        <v>1805.01</v>
      </c>
      <c r="F5" t="str">
        <f>VLOOKUP(A5,HOP!A:C,3,0)</f>
        <v>4701115</v>
      </c>
      <c r="G5">
        <f t="shared" si="0"/>
        <v>-0.00999999999999091</v>
      </c>
      <c r="H5" t="str">
        <f t="shared" si="1"/>
        <v>，4701115</v>
      </c>
      <c r="I5" t="str">
        <f>VLOOKUP(A5,HOP!A:U,21,0)</f>
        <v>直采</v>
      </c>
    </row>
    <row r="6" ht="14.25" hidden="1" customHeight="1" spans="1:9">
      <c r="A6" s="7" t="s">
        <v>116</v>
      </c>
      <c r="B6" s="8" t="s">
        <v>111</v>
      </c>
      <c r="C6" s="8" t="s">
        <v>81</v>
      </c>
      <c r="D6" s="3">
        <v>1705.86</v>
      </c>
      <c r="E6" t="str">
        <f>VLOOKUP(A6,HOP!A:L,12,0)</f>
        <v>1705.86</v>
      </c>
      <c r="F6" t="str">
        <f>VLOOKUP(A6,HOP!A:C,3,0)</f>
        <v>4705075</v>
      </c>
      <c r="G6">
        <f t="shared" si="0"/>
        <v>0</v>
      </c>
      <c r="H6" t="str">
        <f t="shared" si="1"/>
        <v>，4705075</v>
      </c>
      <c r="I6" t="str">
        <f>VLOOKUP(A6,HOP!A:U,21,0)</f>
        <v>直连</v>
      </c>
    </row>
    <row r="7" ht="14.25" hidden="1" customHeight="1" spans="1:9">
      <c r="A7" s="7" t="s">
        <v>126</v>
      </c>
      <c r="B7" s="8" t="s">
        <v>94</v>
      </c>
      <c r="C7" s="8" t="s">
        <v>81</v>
      </c>
      <c r="D7" s="3">
        <v>831.29</v>
      </c>
      <c r="E7" t="str">
        <f>VLOOKUP(A7,HOP!A:L,12,0)</f>
        <v>831.29</v>
      </c>
      <c r="F7" t="str">
        <f>VLOOKUP(A7,HOP!A:C,3,0)</f>
        <v>4731344</v>
      </c>
      <c r="G7">
        <f t="shared" si="0"/>
        <v>0</v>
      </c>
      <c r="H7" t="str">
        <f t="shared" si="1"/>
        <v>，4731344</v>
      </c>
      <c r="I7" t="str">
        <f>VLOOKUP(A7,HOP!A:U,21,0)</f>
        <v>直连</v>
      </c>
    </row>
    <row r="8" ht="14.25" customHeight="1" spans="1:9">
      <c r="A8" s="7" t="s">
        <v>136</v>
      </c>
      <c r="B8" s="8" t="s">
        <v>141</v>
      </c>
      <c r="C8" s="8" t="s">
        <v>81</v>
      </c>
      <c r="D8" s="3">
        <v>2123.46</v>
      </c>
      <c r="E8" t="str">
        <f>VLOOKUP(A8,HOP!A:L,12,0)</f>
        <v>2123.48</v>
      </c>
      <c r="F8" t="str">
        <f>VLOOKUP(A8,HOP!A:C,3,0)</f>
        <v>4755169</v>
      </c>
      <c r="G8">
        <f t="shared" si="0"/>
        <v>-0.0199999999999818</v>
      </c>
      <c r="H8" t="str">
        <f t="shared" si="1"/>
        <v>，4755169</v>
      </c>
      <c r="I8" t="str">
        <f>VLOOKUP(A8,HOP!A:U,21,0)</f>
        <v>直连</v>
      </c>
    </row>
    <row r="9" ht="14.25" hidden="1" customHeight="1" spans="1:9">
      <c r="A9" s="7" t="s">
        <v>147</v>
      </c>
      <c r="B9" s="8" t="s">
        <v>111</v>
      </c>
      <c r="C9" s="8" t="s">
        <v>81</v>
      </c>
      <c r="D9" s="3">
        <v>3454.74</v>
      </c>
      <c r="E9" t="str">
        <f>VLOOKUP(A9,HOP!A:L,12,0)</f>
        <v>3454.74</v>
      </c>
      <c r="F9" t="str">
        <f>VLOOKUP(A9,HOP!A:C,3,0)</f>
        <v>4470278</v>
      </c>
      <c r="G9">
        <f t="shared" si="0"/>
        <v>0</v>
      </c>
      <c r="H9" t="str">
        <f t="shared" si="1"/>
        <v>，4470278</v>
      </c>
      <c r="I9" t="str">
        <f>VLOOKUP(A9,HOP!A:U,21,0)</f>
        <v>直连</v>
      </c>
    </row>
    <row r="10" ht="14.25" hidden="1" customHeight="1" spans="1:9">
      <c r="A10" s="7" t="s">
        <v>157</v>
      </c>
      <c r="B10" s="8" t="s">
        <v>111</v>
      </c>
      <c r="C10" s="8" t="s">
        <v>81</v>
      </c>
      <c r="D10" s="3">
        <v>3454.74</v>
      </c>
      <c r="E10" t="str">
        <f>VLOOKUP(A10,HOP!A:L,12,0)</f>
        <v>3454.74</v>
      </c>
      <c r="F10" t="str">
        <f>VLOOKUP(A10,HOP!A:C,3,0)</f>
        <v>4470257</v>
      </c>
      <c r="G10">
        <f t="shared" si="0"/>
        <v>0</v>
      </c>
      <c r="H10" t="str">
        <f t="shared" si="1"/>
        <v>，4470257</v>
      </c>
      <c r="I10" t="str">
        <f>VLOOKUP(A10,HOP!A:U,21,0)</f>
        <v>直连</v>
      </c>
    </row>
    <row r="11" ht="14.25" hidden="1" customHeight="1" spans="1:9">
      <c r="A11" s="7" t="s">
        <v>161</v>
      </c>
      <c r="B11" s="8" t="s">
        <v>141</v>
      </c>
      <c r="C11" s="8" t="s">
        <v>81</v>
      </c>
      <c r="D11" s="3">
        <v>859.92</v>
      </c>
      <c r="E11" t="str">
        <f>VLOOKUP(A11,HOP!A:L,12,0)</f>
        <v>859.92</v>
      </c>
      <c r="F11" t="str">
        <f>VLOOKUP(A11,HOP!A:C,3,0)</f>
        <v>4613722</v>
      </c>
      <c r="G11">
        <f t="shared" si="0"/>
        <v>0</v>
      </c>
      <c r="H11" t="str">
        <f t="shared" si="1"/>
        <v>，4613722</v>
      </c>
      <c r="I11" t="str">
        <f>VLOOKUP(A11,HOP!A:U,21,0)</f>
        <v>直连</v>
      </c>
    </row>
    <row r="12" ht="14.25" hidden="1" customHeight="1" spans="1:9">
      <c r="A12" s="7" t="s">
        <v>171</v>
      </c>
      <c r="B12" s="8" t="s">
        <v>94</v>
      </c>
      <c r="C12" s="8" t="s">
        <v>81</v>
      </c>
      <c r="D12" s="3">
        <v>758.66</v>
      </c>
      <c r="E12" t="str">
        <f>VLOOKUP(A12,HOP!A:L,12,0)</f>
        <v>758.66</v>
      </c>
      <c r="F12" t="str">
        <f>VLOOKUP(A12,HOP!A:C,3,0)</f>
        <v>4670350</v>
      </c>
      <c r="G12">
        <f t="shared" si="0"/>
        <v>0</v>
      </c>
      <c r="H12" t="str">
        <f t="shared" si="1"/>
        <v>，4670350</v>
      </c>
      <c r="I12" t="str">
        <f>VLOOKUP(A12,HOP!A:U,21,0)</f>
        <v>直连</v>
      </c>
    </row>
    <row r="13" ht="14.25" customHeight="1" spans="1:9">
      <c r="A13" s="7" t="s">
        <v>181</v>
      </c>
      <c r="B13" s="8" t="s">
        <v>111</v>
      </c>
      <c r="C13" s="8" t="s">
        <v>81</v>
      </c>
      <c r="D13" s="3">
        <v>1747.35</v>
      </c>
      <c r="E13" t="str">
        <f>VLOOKUP(A13,HOP!A:L,12,0)</f>
        <v>1747.38</v>
      </c>
      <c r="F13" t="str">
        <f>VLOOKUP(A13,HOP!A:C,3,0)</f>
        <v>4703639</v>
      </c>
      <c r="G13">
        <f t="shared" si="0"/>
        <v>-0.0300000000002001</v>
      </c>
      <c r="H13" t="str">
        <f t="shared" si="1"/>
        <v>，4703639</v>
      </c>
      <c r="I13" t="str">
        <f>VLOOKUP(A13,HOP!A:U,21,0)</f>
        <v>直连</v>
      </c>
    </row>
    <row r="14" ht="14.25" hidden="1" customHeight="1" spans="1:9">
      <c r="A14" s="7" t="s">
        <v>191</v>
      </c>
      <c r="B14" s="8" t="s">
        <v>94</v>
      </c>
      <c r="C14" s="8" t="s">
        <v>81</v>
      </c>
      <c r="D14" s="3">
        <v>914.58</v>
      </c>
      <c r="E14" t="str">
        <f>VLOOKUP(A14,HOP!A:L,12,0)</f>
        <v>914.58</v>
      </c>
      <c r="F14" t="str">
        <f>VLOOKUP(A14,HOP!A:C,3,0)</f>
        <v>4706735</v>
      </c>
      <c r="G14">
        <f t="shared" si="0"/>
        <v>0</v>
      </c>
      <c r="H14" t="str">
        <f t="shared" si="1"/>
        <v>，4706735</v>
      </c>
      <c r="I14" t="str">
        <f>VLOOKUP(A14,HOP!A:U,21,0)</f>
        <v>直连</v>
      </c>
    </row>
    <row r="15" ht="14.25" hidden="1" customHeight="1" spans="1:9">
      <c r="A15" s="7" t="s">
        <v>202</v>
      </c>
      <c r="B15" s="8" t="s">
        <v>94</v>
      </c>
      <c r="C15" s="8" t="s">
        <v>81</v>
      </c>
      <c r="D15" s="3">
        <v>1849</v>
      </c>
      <c r="E15" t="str">
        <f>VLOOKUP(A15,HOP!A:L,12,0)</f>
        <v>1849.00</v>
      </c>
      <c r="F15" t="str">
        <f>VLOOKUP(A15,HOP!A:C,3,0)</f>
        <v>4643952</v>
      </c>
      <c r="G15">
        <f t="shared" si="0"/>
        <v>0</v>
      </c>
      <c r="H15" t="str">
        <f t="shared" si="1"/>
        <v>，4643952</v>
      </c>
      <c r="I15" t="str">
        <f>VLOOKUP(A15,HOP!A:U,21,0)</f>
        <v>直连</v>
      </c>
    </row>
    <row r="16" ht="14.25" hidden="1" customHeight="1" spans="1:9">
      <c r="A16" s="7" t="s">
        <v>213</v>
      </c>
      <c r="B16" s="8" t="s">
        <v>141</v>
      </c>
      <c r="C16" s="8" t="s">
        <v>81</v>
      </c>
      <c r="D16" s="3">
        <v>2223</v>
      </c>
      <c r="E16" t="str">
        <f>VLOOKUP(A16,HOP!A:L,12,0)</f>
        <v>2223.00</v>
      </c>
      <c r="F16" t="str">
        <f>VLOOKUP(A16,HOP!A:C,3,0)</f>
        <v>4727826</v>
      </c>
      <c r="G16">
        <f t="shared" si="0"/>
        <v>0</v>
      </c>
      <c r="H16" t="str">
        <f t="shared" si="1"/>
        <v>，4727826</v>
      </c>
      <c r="I16" t="str">
        <f>VLOOKUP(A16,HOP!A:U,21,0)</f>
        <v>直连</v>
      </c>
    </row>
    <row r="17" ht="14.25" hidden="1" customHeight="1" spans="1:9">
      <c r="A17" s="7" t="s">
        <v>223</v>
      </c>
      <c r="B17" s="8" t="s">
        <v>141</v>
      </c>
      <c r="C17" s="8" t="s">
        <v>81</v>
      </c>
      <c r="D17" s="3">
        <v>3434</v>
      </c>
      <c r="E17" t="str">
        <f>VLOOKUP(A17,HOP!A:L,12,0)</f>
        <v>3434.00</v>
      </c>
      <c r="F17" t="str">
        <f>VLOOKUP(A17,HOP!A:C,3,0)</f>
        <v>4726546</v>
      </c>
      <c r="G17">
        <f t="shared" si="0"/>
        <v>0</v>
      </c>
      <c r="H17" t="str">
        <f t="shared" si="1"/>
        <v>，4726546</v>
      </c>
      <c r="I17" t="str">
        <f>VLOOKUP(A17,HOP!A:U,21,0)</f>
        <v>直连</v>
      </c>
    </row>
    <row r="18" ht="14.25" hidden="1" customHeight="1" spans="1:9">
      <c r="A18" s="7" t="s">
        <v>231</v>
      </c>
      <c r="B18" s="8" t="s">
        <v>94</v>
      </c>
      <c r="C18" s="8" t="s">
        <v>81</v>
      </c>
      <c r="D18" s="3">
        <v>221</v>
      </c>
      <c r="E18" t="str">
        <f>VLOOKUP(A18,HOP!A:L,12,0)</f>
        <v>221.00</v>
      </c>
      <c r="F18" t="str">
        <f>VLOOKUP(A18,HOP!A:C,3,0)</f>
        <v>4731328</v>
      </c>
      <c r="G18">
        <f t="shared" si="0"/>
        <v>0</v>
      </c>
      <c r="H18" t="str">
        <f t="shared" si="1"/>
        <v>，4731328</v>
      </c>
      <c r="I18" t="str">
        <f>VLOOKUP(A18,HOP!A:U,21,0)</f>
        <v>直采</v>
      </c>
    </row>
    <row r="19" ht="14.25" hidden="1" customHeight="1" spans="1:9">
      <c r="A19" s="7" t="s">
        <v>240</v>
      </c>
      <c r="B19" s="8" t="s">
        <v>141</v>
      </c>
      <c r="C19" s="8" t="s">
        <v>81</v>
      </c>
      <c r="D19" s="3">
        <v>2172</v>
      </c>
      <c r="E19" t="str">
        <f>VLOOKUP(A19,HOP!A:L,12,0)</f>
        <v>2172.00</v>
      </c>
      <c r="F19" t="str">
        <f>VLOOKUP(A19,HOP!A:C,3,0)</f>
        <v>4732110</v>
      </c>
      <c r="G19">
        <f t="shared" si="0"/>
        <v>0</v>
      </c>
      <c r="H19" t="str">
        <f t="shared" si="1"/>
        <v>，4732110</v>
      </c>
      <c r="I19" t="str">
        <f>VLOOKUP(A19,HOP!A:U,21,0)</f>
        <v>直连</v>
      </c>
    </row>
    <row r="20" ht="14.25" hidden="1" customHeight="1" spans="1:9">
      <c r="A20" s="7" t="s">
        <v>250</v>
      </c>
      <c r="B20" s="8" t="s">
        <v>256</v>
      </c>
      <c r="C20" s="8" t="s">
        <v>81</v>
      </c>
      <c r="D20" s="3">
        <v>7036</v>
      </c>
      <c r="E20" t="str">
        <f>VLOOKUP(A20,HOP!A:L,12,0)</f>
        <v>7036.00</v>
      </c>
      <c r="F20" t="str">
        <f>VLOOKUP(A20,HOP!A:C,3,0)</f>
        <v>4733894</v>
      </c>
      <c r="G20">
        <f t="shared" si="0"/>
        <v>0</v>
      </c>
      <c r="H20" t="str">
        <f t="shared" si="1"/>
        <v>，4733894</v>
      </c>
      <c r="I20" t="str">
        <f>VLOOKUP(A20,HOP!A:U,21,0)</f>
        <v>直连</v>
      </c>
    </row>
    <row r="21" ht="14.25" hidden="1" customHeight="1" spans="1:9">
      <c r="A21" s="7" t="s">
        <v>261</v>
      </c>
      <c r="B21" s="8" t="s">
        <v>141</v>
      </c>
      <c r="C21" s="8" t="s">
        <v>81</v>
      </c>
      <c r="D21" s="3">
        <v>1566.92</v>
      </c>
      <c r="E21" t="str">
        <f>VLOOKUP(A21,HOP!A:L,12,0)</f>
        <v>1566.92</v>
      </c>
      <c r="F21" t="str">
        <f>VLOOKUP(A21,HOP!A:C,3,0)</f>
        <v>4739974</v>
      </c>
      <c r="G21">
        <f t="shared" si="0"/>
        <v>0</v>
      </c>
      <c r="H21" t="str">
        <f t="shared" si="1"/>
        <v>，4739974</v>
      </c>
      <c r="I21" t="str">
        <f>VLOOKUP(A21,HOP!A:U,21,0)</f>
        <v>直连</v>
      </c>
    </row>
    <row r="22" ht="14.25" hidden="1" customHeight="1" spans="1:9">
      <c r="A22" s="7" t="s">
        <v>271</v>
      </c>
      <c r="B22" s="8" t="s">
        <v>94</v>
      </c>
      <c r="C22" s="8" t="s">
        <v>81</v>
      </c>
      <c r="D22" s="3">
        <v>227</v>
      </c>
      <c r="E22" t="str">
        <f>VLOOKUP(A22,HOP!A:L,12,0)</f>
        <v>227.00</v>
      </c>
      <c r="F22" t="str">
        <f>VLOOKUP(A22,HOP!A:C,3,0)</f>
        <v>4740494</v>
      </c>
      <c r="G22">
        <f t="shared" si="0"/>
        <v>0</v>
      </c>
      <c r="H22" t="str">
        <f t="shared" si="1"/>
        <v>，4740494</v>
      </c>
      <c r="I22" t="str">
        <f>VLOOKUP(A22,HOP!A:U,21,0)</f>
        <v>直采</v>
      </c>
    </row>
    <row r="23" ht="14.25" hidden="1" customHeight="1" spans="1:9">
      <c r="A23" s="7" t="s">
        <v>277</v>
      </c>
      <c r="B23" s="8" t="s">
        <v>94</v>
      </c>
      <c r="C23" s="8" t="s">
        <v>81</v>
      </c>
      <c r="D23" s="3">
        <v>227</v>
      </c>
      <c r="E23" t="str">
        <f>VLOOKUP(A23,HOP!A:L,12,0)</f>
        <v>227.00</v>
      </c>
      <c r="F23" t="str">
        <f>VLOOKUP(A23,HOP!A:C,3,0)</f>
        <v>4740959</v>
      </c>
      <c r="G23">
        <f t="shared" si="0"/>
        <v>0</v>
      </c>
      <c r="H23" t="str">
        <f t="shared" si="1"/>
        <v>，4740959</v>
      </c>
      <c r="I23" t="str">
        <f>VLOOKUP(A23,HOP!A:U,21,0)</f>
        <v>直采</v>
      </c>
    </row>
    <row r="24" ht="14.25" hidden="1" customHeight="1" spans="1:9">
      <c r="A24" s="7" t="s">
        <v>280</v>
      </c>
      <c r="B24" s="8" t="s">
        <v>94</v>
      </c>
      <c r="C24" s="8" t="s">
        <v>81</v>
      </c>
      <c r="D24" s="3">
        <v>251</v>
      </c>
      <c r="E24" t="str">
        <f>VLOOKUP(A24,HOP!A:L,12,0)</f>
        <v>251.00</v>
      </c>
      <c r="F24" t="str">
        <f>VLOOKUP(A24,HOP!A:C,3,0)</f>
        <v>4740969</v>
      </c>
      <c r="G24">
        <f t="shared" si="0"/>
        <v>0</v>
      </c>
      <c r="H24" t="str">
        <f t="shared" si="1"/>
        <v>，4740969</v>
      </c>
      <c r="I24" t="str">
        <f>VLOOKUP(A24,HOP!A:U,21,0)</f>
        <v>直采</v>
      </c>
    </row>
    <row r="25" ht="14.25" hidden="1" customHeight="1" spans="1:9">
      <c r="A25" s="7" t="s">
        <v>287</v>
      </c>
      <c r="B25" s="8" t="s">
        <v>94</v>
      </c>
      <c r="C25" s="8" t="s">
        <v>81</v>
      </c>
      <c r="D25" s="3">
        <v>655.67</v>
      </c>
      <c r="E25" t="str">
        <f>VLOOKUP(A25,HOP!A:L,12,0)</f>
        <v>655.67</v>
      </c>
      <c r="F25" t="str">
        <f>VLOOKUP(A25,HOP!A:C,3,0)</f>
        <v>4741189</v>
      </c>
      <c r="G25">
        <f t="shared" si="0"/>
        <v>0</v>
      </c>
      <c r="H25" t="str">
        <f t="shared" si="1"/>
        <v>，4741189</v>
      </c>
      <c r="I25" t="str">
        <f>VLOOKUP(A25,HOP!A:U,21,0)</f>
        <v>直连</v>
      </c>
    </row>
    <row r="26" ht="14.25" hidden="1" customHeight="1" spans="1:9">
      <c r="A26" s="7" t="s">
        <v>297</v>
      </c>
      <c r="B26" s="8" t="s">
        <v>94</v>
      </c>
      <c r="C26" s="8" t="s">
        <v>81</v>
      </c>
      <c r="D26" s="3">
        <v>251</v>
      </c>
      <c r="E26" t="str">
        <f>VLOOKUP(A26,HOP!A:L,12,0)</f>
        <v>251.00</v>
      </c>
      <c r="F26" t="str">
        <f>VLOOKUP(A26,HOP!A:C,3,0)</f>
        <v>4744293</v>
      </c>
      <c r="G26">
        <f t="shared" si="0"/>
        <v>0</v>
      </c>
      <c r="H26" t="str">
        <f t="shared" si="1"/>
        <v>，4744293</v>
      </c>
      <c r="I26" t="str">
        <f>VLOOKUP(A26,HOP!A:U,21,0)</f>
        <v>直采</v>
      </c>
    </row>
    <row r="27" ht="14.25" hidden="1" customHeight="1" spans="1:9">
      <c r="A27" s="7" t="s">
        <v>300</v>
      </c>
      <c r="B27" s="8" t="s">
        <v>94</v>
      </c>
      <c r="C27" s="8" t="s">
        <v>81</v>
      </c>
      <c r="D27" s="3">
        <v>335.94</v>
      </c>
      <c r="E27" t="str">
        <f>VLOOKUP(A27,HOP!A:L,12,0)</f>
        <v>335.94</v>
      </c>
      <c r="F27" t="str">
        <f>VLOOKUP(A27,HOP!A:C,3,0)</f>
        <v>4746257</v>
      </c>
      <c r="G27">
        <f t="shared" si="0"/>
        <v>0</v>
      </c>
      <c r="H27" t="str">
        <f t="shared" si="1"/>
        <v>，4746257</v>
      </c>
      <c r="I27" t="str">
        <f>VLOOKUP(A27,HOP!A:U,21,0)</f>
        <v>直连</v>
      </c>
    </row>
    <row r="28" ht="14.25" hidden="1" customHeight="1" spans="1:9">
      <c r="A28" s="7" t="s">
        <v>310</v>
      </c>
      <c r="B28" s="8" t="s">
        <v>94</v>
      </c>
      <c r="C28" s="8" t="s">
        <v>81</v>
      </c>
      <c r="D28" s="3">
        <v>448.37</v>
      </c>
      <c r="E28" t="str">
        <f>VLOOKUP(A28,HOP!A:L,12,0)</f>
        <v>448.37</v>
      </c>
      <c r="F28" t="str">
        <f>VLOOKUP(A28,HOP!A:C,3,0)</f>
        <v>4750649</v>
      </c>
      <c r="G28">
        <f t="shared" si="0"/>
        <v>0</v>
      </c>
      <c r="H28" t="str">
        <f t="shared" si="1"/>
        <v>，4750649</v>
      </c>
      <c r="I28" t="str">
        <f>VLOOKUP(A28,HOP!A:U,21,0)</f>
        <v>直连</v>
      </c>
    </row>
    <row r="29" ht="14.25" hidden="1" customHeight="1" spans="1:9">
      <c r="A29" s="7" t="s">
        <v>320</v>
      </c>
      <c r="B29" s="8" t="s">
        <v>111</v>
      </c>
      <c r="C29" s="8" t="s">
        <v>81</v>
      </c>
      <c r="D29" s="3">
        <v>627</v>
      </c>
      <c r="E29" t="str">
        <f>VLOOKUP(A29,HOP!A:L,12,0)</f>
        <v>627.00</v>
      </c>
      <c r="F29" t="str">
        <f>VLOOKUP(A29,HOP!A:C,3,0)</f>
        <v>4678626</v>
      </c>
      <c r="G29">
        <f t="shared" si="0"/>
        <v>0</v>
      </c>
      <c r="H29" t="str">
        <f t="shared" si="1"/>
        <v>，4678626</v>
      </c>
      <c r="I29" t="str">
        <f>VLOOKUP(A29,HOP!A:U,21,0)</f>
        <v>直采</v>
      </c>
    </row>
    <row r="30" ht="14.25" hidden="1" customHeight="1" spans="1:9">
      <c r="A30" s="7" t="s">
        <v>330</v>
      </c>
      <c r="B30" s="8" t="s">
        <v>111</v>
      </c>
      <c r="C30" s="8" t="s">
        <v>81</v>
      </c>
      <c r="D30" s="3">
        <v>1791</v>
      </c>
      <c r="E30" t="str">
        <f>VLOOKUP(A30,HOP!A:L,12,0)</f>
        <v>1791.00</v>
      </c>
      <c r="F30" t="str">
        <f>VLOOKUP(A30,HOP!A:C,3,0)</f>
        <v>4673049</v>
      </c>
      <c r="G30">
        <f t="shared" si="0"/>
        <v>0</v>
      </c>
      <c r="H30" t="str">
        <f t="shared" si="1"/>
        <v>，4673049</v>
      </c>
      <c r="I30" t="str">
        <f>VLOOKUP(A30,HOP!A:U,21,0)</f>
        <v>直采</v>
      </c>
    </row>
    <row r="31" ht="14.25" hidden="1" customHeight="1" spans="1:9">
      <c r="A31" s="7" t="s">
        <v>341</v>
      </c>
      <c r="B31" s="8" t="s">
        <v>141</v>
      </c>
      <c r="C31" s="8" t="s">
        <v>81</v>
      </c>
      <c r="D31" s="3">
        <v>1714.7</v>
      </c>
      <c r="E31" t="str">
        <f>VLOOKUP(A31,HOP!A:L,12,0)</f>
        <v>1714.70</v>
      </c>
      <c r="F31" t="str">
        <f>VLOOKUP(A31,HOP!A:C,3,0)</f>
        <v>4751193</v>
      </c>
      <c r="G31">
        <f t="shared" si="0"/>
        <v>0</v>
      </c>
      <c r="H31" t="str">
        <f t="shared" si="1"/>
        <v>，4751193</v>
      </c>
      <c r="I31" t="str">
        <f>VLOOKUP(A31,HOP!A:U,21,0)</f>
        <v>直连</v>
      </c>
    </row>
    <row r="32" ht="14.25" hidden="1" customHeight="1" spans="1:9">
      <c r="A32" s="7" t="s">
        <v>348</v>
      </c>
      <c r="B32" s="8" t="s">
        <v>94</v>
      </c>
      <c r="C32" s="8" t="s">
        <v>81</v>
      </c>
      <c r="D32" s="3">
        <v>513.78</v>
      </c>
      <c r="E32" t="str">
        <f>VLOOKUP(A32,HOP!A:L,12,0)</f>
        <v>513.78</v>
      </c>
      <c r="F32" t="str">
        <f>VLOOKUP(A32,HOP!A:C,3,0)</f>
        <v>4755692</v>
      </c>
      <c r="G32">
        <f t="shared" si="0"/>
        <v>0</v>
      </c>
      <c r="H32" t="str">
        <f t="shared" si="1"/>
        <v>，4755692</v>
      </c>
      <c r="I32" t="str">
        <f>VLOOKUP(A32,HOP!A:U,21,0)</f>
        <v>直连</v>
      </c>
    </row>
    <row r="33" ht="14.25" hidden="1" customHeight="1" spans="1:9">
      <c r="A33" s="7" t="s">
        <v>356</v>
      </c>
      <c r="B33" s="8" t="s">
        <v>94</v>
      </c>
      <c r="C33" s="8" t="s">
        <v>81</v>
      </c>
      <c r="D33" s="3">
        <v>633.58</v>
      </c>
      <c r="E33" t="str">
        <f>VLOOKUP(A33,HOP!A:L,12,0)</f>
        <v>633.58</v>
      </c>
      <c r="F33" t="str">
        <f>VLOOKUP(A33,HOP!A:C,3,0)</f>
        <v>4754554</v>
      </c>
      <c r="G33">
        <f t="shared" si="0"/>
        <v>0</v>
      </c>
      <c r="H33" t="str">
        <f t="shared" si="1"/>
        <v>，4754554</v>
      </c>
      <c r="I33" t="str">
        <f>VLOOKUP(A33,HOP!A:U,21,0)</f>
        <v>直连</v>
      </c>
    </row>
    <row r="34" ht="14.25" hidden="1" customHeight="1" spans="1:9">
      <c r="A34" s="7" t="s">
        <v>363</v>
      </c>
      <c r="B34" s="8" t="s">
        <v>94</v>
      </c>
      <c r="C34" s="8" t="s">
        <v>81</v>
      </c>
      <c r="D34" s="3">
        <v>768.94</v>
      </c>
      <c r="E34" t="str">
        <f>VLOOKUP(A34,HOP!A:L,12,0)</f>
        <v>768.94</v>
      </c>
      <c r="F34" t="str">
        <f>VLOOKUP(A34,HOP!A:C,3,0)</f>
        <v>4756508</v>
      </c>
      <c r="G34">
        <f t="shared" si="0"/>
        <v>0</v>
      </c>
      <c r="H34" t="str">
        <f t="shared" si="1"/>
        <v>，4756508</v>
      </c>
      <c r="I34" t="str">
        <f>VLOOKUP(A34,HOP!A:U,21,0)</f>
        <v>直连</v>
      </c>
    </row>
    <row r="35" ht="14.25" hidden="1" customHeight="1" spans="1:9">
      <c r="A35" s="7" t="s">
        <v>371</v>
      </c>
      <c r="B35" s="8" t="s">
        <v>94</v>
      </c>
      <c r="C35" s="8" t="s">
        <v>81</v>
      </c>
      <c r="D35" s="3">
        <v>554.04</v>
      </c>
      <c r="E35" t="str">
        <f>VLOOKUP(A35,HOP!A:L,12,0)</f>
        <v>554.04</v>
      </c>
      <c r="F35" t="str">
        <f>VLOOKUP(A35,HOP!A:C,3,0)</f>
        <v>4634077</v>
      </c>
      <c r="G35">
        <f t="shared" si="0"/>
        <v>0</v>
      </c>
      <c r="H35" t="str">
        <f t="shared" si="1"/>
        <v>，4634077</v>
      </c>
      <c r="I35" t="str">
        <f>VLOOKUP(A35,HOP!A:U,21,0)</f>
        <v>直连</v>
      </c>
    </row>
    <row r="36" ht="14.25" customHeight="1" spans="1:9">
      <c r="A36" s="7" t="s">
        <v>379</v>
      </c>
      <c r="B36" s="8" t="s">
        <v>111</v>
      </c>
      <c r="C36" s="8" t="s">
        <v>81</v>
      </c>
      <c r="D36" s="3">
        <v>869.07</v>
      </c>
      <c r="E36" t="str">
        <f>VLOOKUP(A36,HOP!A:L,12,0)</f>
        <v>869.10</v>
      </c>
      <c r="F36" t="str">
        <f>VLOOKUP(A36,HOP!A:C,3,0)</f>
        <v>4691992</v>
      </c>
      <c r="G36">
        <f t="shared" si="0"/>
        <v>-0.0299999999999727</v>
      </c>
      <c r="H36" t="str">
        <f t="shared" si="1"/>
        <v>，4691992</v>
      </c>
      <c r="I36" t="str">
        <f>VLOOKUP(A36,HOP!A:U,21,0)</f>
        <v>直连</v>
      </c>
    </row>
    <row r="37" ht="14.25" hidden="1" customHeight="1" spans="1:9">
      <c r="A37" s="7" t="s">
        <v>388</v>
      </c>
      <c r="B37" s="8" t="s">
        <v>94</v>
      </c>
      <c r="C37" s="8" t="s">
        <v>81</v>
      </c>
      <c r="D37" s="3">
        <v>361.88</v>
      </c>
      <c r="E37" t="str">
        <f>VLOOKUP(A37,HOP!A:L,12,0)</f>
        <v>361.88</v>
      </c>
      <c r="F37" t="str">
        <f>VLOOKUP(A37,HOP!A:C,3,0)</f>
        <v>4698403</v>
      </c>
      <c r="G37">
        <f t="shared" si="0"/>
        <v>0</v>
      </c>
      <c r="H37" t="str">
        <f t="shared" si="1"/>
        <v>，4698403</v>
      </c>
      <c r="I37" t="str">
        <f>VLOOKUP(A37,HOP!A:U,21,0)</f>
        <v>直连</v>
      </c>
    </row>
    <row r="38" ht="14.25" hidden="1" customHeight="1" spans="1:9">
      <c r="A38" s="7" t="s">
        <v>398</v>
      </c>
      <c r="B38" s="8" t="s">
        <v>94</v>
      </c>
      <c r="C38" s="8" t="s">
        <v>81</v>
      </c>
      <c r="D38" s="3">
        <v>684.66</v>
      </c>
      <c r="E38" t="str">
        <f>VLOOKUP(A38,HOP!A:L,12,0)</f>
        <v>684.66</v>
      </c>
      <c r="F38" t="str">
        <f>VLOOKUP(A38,HOP!A:C,3,0)</f>
        <v>4696438</v>
      </c>
      <c r="G38">
        <f t="shared" si="0"/>
        <v>0</v>
      </c>
      <c r="H38" t="str">
        <f t="shared" si="1"/>
        <v>，4696438</v>
      </c>
      <c r="I38" t="str">
        <f>VLOOKUP(A38,HOP!A:U,21,0)</f>
        <v>直连</v>
      </c>
    </row>
    <row r="39" ht="14.25" hidden="1" customHeight="1" spans="1:9">
      <c r="A39" s="7" t="s">
        <v>408</v>
      </c>
      <c r="B39" s="8" t="s">
        <v>141</v>
      </c>
      <c r="C39" s="8" t="s">
        <v>81</v>
      </c>
      <c r="D39" s="3">
        <v>494</v>
      </c>
      <c r="E39" t="str">
        <f>VLOOKUP(A39,HOP!A:L,12,0)</f>
        <v>494.00</v>
      </c>
      <c r="F39" t="str">
        <f>VLOOKUP(A39,HOP!A:C,3,0)</f>
        <v>4703200</v>
      </c>
      <c r="G39">
        <f t="shared" si="0"/>
        <v>0</v>
      </c>
      <c r="H39" t="str">
        <f t="shared" si="1"/>
        <v>，4703200</v>
      </c>
      <c r="I39" t="str">
        <f>VLOOKUP(A39,HOP!A:U,21,0)</f>
        <v>直采</v>
      </c>
    </row>
    <row r="40" ht="14.25" hidden="1" customHeight="1" spans="1:9">
      <c r="A40" s="7" t="s">
        <v>417</v>
      </c>
      <c r="B40" s="8" t="s">
        <v>111</v>
      </c>
      <c r="C40" s="8" t="s">
        <v>81</v>
      </c>
      <c r="D40" s="3">
        <v>701.22</v>
      </c>
      <c r="E40" t="str">
        <f>VLOOKUP(A40,HOP!A:L,12,0)</f>
        <v>701.22</v>
      </c>
      <c r="F40" t="str">
        <f>VLOOKUP(A40,HOP!A:C,3,0)</f>
        <v>4443415</v>
      </c>
      <c r="G40">
        <f t="shared" si="0"/>
        <v>0</v>
      </c>
      <c r="H40" t="str">
        <f t="shared" si="1"/>
        <v>，4443415</v>
      </c>
      <c r="I40" t="str">
        <f>VLOOKUP(A40,HOP!A:U,21,0)</f>
        <v>直连</v>
      </c>
    </row>
    <row r="41" ht="14.25" hidden="1" customHeight="1" spans="1:9">
      <c r="A41" s="7" t="s">
        <v>427</v>
      </c>
      <c r="B41" s="8" t="s">
        <v>94</v>
      </c>
      <c r="C41" s="8" t="s">
        <v>81</v>
      </c>
      <c r="D41" s="3">
        <v>457.37</v>
      </c>
      <c r="E41" t="str">
        <f>VLOOKUP(A41,HOP!A:L,12,0)</f>
        <v>457.37</v>
      </c>
      <c r="F41" t="str">
        <f>VLOOKUP(A41,HOP!A:C,3,0)</f>
        <v>4713748</v>
      </c>
      <c r="G41">
        <f t="shared" si="0"/>
        <v>0</v>
      </c>
      <c r="H41" t="str">
        <f t="shared" si="1"/>
        <v>，4713748</v>
      </c>
      <c r="I41" t="str">
        <f>VLOOKUP(A41,HOP!A:U,21,0)</f>
        <v>直连</v>
      </c>
    </row>
    <row r="42" ht="14.25" hidden="1" customHeight="1" spans="1:9">
      <c r="A42" s="7" t="s">
        <v>436</v>
      </c>
      <c r="B42" s="8" t="s">
        <v>111</v>
      </c>
      <c r="C42" s="8" t="s">
        <v>81</v>
      </c>
      <c r="D42" s="3">
        <v>942</v>
      </c>
      <c r="E42" t="str">
        <f>VLOOKUP(A42,HOP!A:L,12,0)</f>
        <v>942.00</v>
      </c>
      <c r="F42" t="str">
        <f>VLOOKUP(A42,HOP!A:C,3,0)</f>
        <v>4732919</v>
      </c>
      <c r="G42">
        <f t="shared" si="0"/>
        <v>0</v>
      </c>
      <c r="H42" t="str">
        <f t="shared" si="1"/>
        <v>，4732919</v>
      </c>
      <c r="I42" t="str">
        <f>VLOOKUP(A42,HOP!A:U,21,0)</f>
        <v>直采</v>
      </c>
    </row>
    <row r="43" ht="14.25" hidden="1" customHeight="1" spans="1:9">
      <c r="A43" s="7" t="s">
        <v>445</v>
      </c>
      <c r="B43" s="8" t="s">
        <v>94</v>
      </c>
      <c r="C43" s="8" t="s">
        <v>81</v>
      </c>
      <c r="D43" s="3">
        <v>625.48</v>
      </c>
      <c r="E43" t="str">
        <f>VLOOKUP(A43,HOP!A:L,12,0)</f>
        <v>625.48</v>
      </c>
      <c r="F43" t="str">
        <f>VLOOKUP(A43,HOP!A:C,3,0)</f>
        <v>4735440</v>
      </c>
      <c r="G43">
        <f t="shared" si="0"/>
        <v>0</v>
      </c>
      <c r="H43" t="str">
        <f t="shared" si="1"/>
        <v>，4735440</v>
      </c>
      <c r="I43" t="str">
        <f>VLOOKUP(A43,HOP!A:U,21,0)</f>
        <v>直连</v>
      </c>
    </row>
    <row r="44" ht="14.25" hidden="1" customHeight="1" spans="1:9">
      <c r="A44" s="7" t="s">
        <v>455</v>
      </c>
      <c r="B44" s="8" t="s">
        <v>94</v>
      </c>
      <c r="C44" s="8" t="s">
        <v>81</v>
      </c>
      <c r="D44" s="3">
        <v>259</v>
      </c>
      <c r="E44" t="str">
        <f>VLOOKUP(A44,HOP!A:L,12,0)</f>
        <v>259.00</v>
      </c>
      <c r="F44" t="str">
        <f>VLOOKUP(A44,HOP!A:C,3,0)</f>
        <v>4741509</v>
      </c>
      <c r="G44">
        <f t="shared" si="0"/>
        <v>0</v>
      </c>
      <c r="H44" t="str">
        <f t="shared" si="1"/>
        <v>，4741509</v>
      </c>
      <c r="I44" t="str">
        <f>VLOOKUP(A44,HOP!A:U,21,0)</f>
        <v>直采</v>
      </c>
    </row>
    <row r="45" ht="14.25" hidden="1" customHeight="1" spans="1:9">
      <c r="A45" s="7" t="s">
        <v>463</v>
      </c>
      <c r="B45" s="8" t="s">
        <v>94</v>
      </c>
      <c r="C45" s="8" t="s">
        <v>81</v>
      </c>
      <c r="D45" s="3">
        <v>681.01</v>
      </c>
      <c r="E45" t="str">
        <f>VLOOKUP(A45,HOP!A:L,12,0)</f>
        <v>681.01</v>
      </c>
      <c r="F45" t="str">
        <f>VLOOKUP(A45,HOP!A:C,3,0)</f>
        <v>4740761</v>
      </c>
      <c r="G45">
        <f t="shared" si="0"/>
        <v>0</v>
      </c>
      <c r="H45" t="str">
        <f t="shared" si="1"/>
        <v>，4740761</v>
      </c>
      <c r="I45" t="str">
        <f>VLOOKUP(A45,HOP!A:U,21,0)</f>
        <v>直连</v>
      </c>
    </row>
    <row r="46" ht="14.25" hidden="1" customHeight="1" spans="1:9">
      <c r="A46" s="7" t="s">
        <v>472</v>
      </c>
      <c r="B46" s="8" t="s">
        <v>141</v>
      </c>
      <c r="C46" s="8" t="s">
        <v>81</v>
      </c>
      <c r="D46" s="3">
        <v>628</v>
      </c>
      <c r="E46" t="str">
        <f>VLOOKUP(A46,HOP!A:L,12,0)</f>
        <v>628.00</v>
      </c>
      <c r="F46" t="str">
        <f>VLOOKUP(A46,HOP!A:C,3,0)</f>
        <v>4737401</v>
      </c>
      <c r="G46">
        <f t="shared" si="0"/>
        <v>0</v>
      </c>
      <c r="H46" t="str">
        <f t="shared" si="1"/>
        <v>，4737401</v>
      </c>
      <c r="I46" t="str">
        <f>VLOOKUP(A46,HOP!A:U,21,0)</f>
        <v>直采</v>
      </c>
    </row>
    <row r="47" ht="14.25" hidden="1" customHeight="1" spans="1:9">
      <c r="A47" s="7" t="s">
        <v>479</v>
      </c>
      <c r="B47" s="8" t="s">
        <v>111</v>
      </c>
      <c r="C47" s="8" t="s">
        <v>81</v>
      </c>
      <c r="D47" s="3">
        <v>628.89</v>
      </c>
      <c r="E47" t="str">
        <f>VLOOKUP(A47,HOP!A:L,12,0)</f>
        <v>628.89</v>
      </c>
      <c r="F47" t="str">
        <f>VLOOKUP(A47,HOP!A:C,3,0)</f>
        <v>4747796</v>
      </c>
      <c r="G47">
        <f t="shared" si="0"/>
        <v>0</v>
      </c>
      <c r="H47" t="str">
        <f t="shared" si="1"/>
        <v>，4747796</v>
      </c>
      <c r="I47" t="str">
        <f>VLOOKUP(A47,HOP!A:U,21,0)</f>
        <v>直连</v>
      </c>
    </row>
    <row r="48" ht="14.25" hidden="1" customHeight="1" spans="1:9">
      <c r="A48" s="7" t="s">
        <v>487</v>
      </c>
      <c r="B48" s="8" t="s">
        <v>141</v>
      </c>
      <c r="C48" s="8" t="s">
        <v>81</v>
      </c>
      <c r="D48" s="3">
        <v>238.64</v>
      </c>
      <c r="E48" t="str">
        <f>VLOOKUP(A48,HOP!A:L,12,0)</f>
        <v>238.64</v>
      </c>
      <c r="F48" t="str">
        <f>VLOOKUP(A48,HOP!A:C,3,0)</f>
        <v>4754894</v>
      </c>
      <c r="G48">
        <f t="shared" si="0"/>
        <v>0</v>
      </c>
      <c r="H48" t="str">
        <f t="shared" si="1"/>
        <v>，4754894</v>
      </c>
      <c r="I48" t="str">
        <f>VLOOKUP(A48,HOP!A:U,21,0)</f>
        <v>直连</v>
      </c>
    </row>
    <row r="49" ht="14.25" hidden="1" customHeight="1" spans="1:9">
      <c r="A49" s="7" t="s">
        <v>496</v>
      </c>
      <c r="B49" s="8" t="s">
        <v>94</v>
      </c>
      <c r="C49" s="8" t="s">
        <v>81</v>
      </c>
      <c r="D49" s="3">
        <v>118.2</v>
      </c>
      <c r="E49" t="str">
        <f>VLOOKUP(A49,HOP!A:L,12,0)</f>
        <v>118.20</v>
      </c>
      <c r="F49" t="str">
        <f>VLOOKUP(A49,HOP!A:C,3,0)</f>
        <v>4755685</v>
      </c>
      <c r="G49">
        <f t="shared" si="0"/>
        <v>0</v>
      </c>
      <c r="H49" t="str">
        <f t="shared" si="1"/>
        <v>，4755685</v>
      </c>
      <c r="I49" t="str">
        <f>VLOOKUP(A49,HOP!A:U,21,0)</f>
        <v>直连</v>
      </c>
    </row>
    <row r="50" ht="14.25" hidden="1" customHeight="1" spans="1:9">
      <c r="A50" s="7" t="s">
        <v>506</v>
      </c>
      <c r="B50" s="8" t="s">
        <v>94</v>
      </c>
      <c r="C50" s="8" t="s">
        <v>81</v>
      </c>
      <c r="D50" s="3">
        <v>495.64</v>
      </c>
      <c r="E50" t="str">
        <f>VLOOKUP(A50,HOP!A:L,12,0)</f>
        <v>495.64</v>
      </c>
      <c r="F50" t="str">
        <f>VLOOKUP(A50,HOP!A:C,3,0)</f>
        <v>4755797</v>
      </c>
      <c r="G50">
        <f t="shared" si="0"/>
        <v>0</v>
      </c>
      <c r="H50" t="str">
        <f t="shared" si="1"/>
        <v>，4755797</v>
      </c>
      <c r="I50" t="str">
        <f>VLOOKUP(A50,HOP!A:U,21,0)</f>
        <v>直连</v>
      </c>
    </row>
    <row r="51" ht="14.25" hidden="1" customHeight="1" spans="1:9">
      <c r="A51" s="7" t="s">
        <v>515</v>
      </c>
      <c r="B51" s="8" t="s">
        <v>94</v>
      </c>
      <c r="C51" s="8" t="s">
        <v>81</v>
      </c>
      <c r="D51" s="3">
        <v>678.58</v>
      </c>
      <c r="E51" t="str">
        <f>VLOOKUP(A51,HOP!A:L,12,0)</f>
        <v>678.58</v>
      </c>
      <c r="F51" t="str">
        <f>VLOOKUP(A51,HOP!A:C,3,0)</f>
        <v>4757706</v>
      </c>
      <c r="G51">
        <f t="shared" si="0"/>
        <v>0</v>
      </c>
      <c r="H51" t="str">
        <f t="shared" si="1"/>
        <v>，4757706</v>
      </c>
      <c r="I51" t="str">
        <f>VLOOKUP(A51,HOP!A:U,21,0)</f>
        <v>直连</v>
      </c>
    </row>
    <row r="52" ht="14.25" hidden="1" customHeight="1" spans="1:9">
      <c r="A52" s="7" t="s">
        <v>525</v>
      </c>
      <c r="B52" s="8" t="s">
        <v>94</v>
      </c>
      <c r="C52" s="8" t="s">
        <v>81</v>
      </c>
      <c r="D52" s="3">
        <v>316</v>
      </c>
      <c r="E52" t="str">
        <f>VLOOKUP(A52,HOP!A:L,12,0)</f>
        <v>316.00</v>
      </c>
      <c r="F52" t="str">
        <f>VLOOKUP(A52,HOP!A:C,3,0)</f>
        <v>4756437</v>
      </c>
      <c r="G52">
        <f t="shared" si="0"/>
        <v>0</v>
      </c>
      <c r="H52" t="str">
        <f t="shared" si="1"/>
        <v>，4756437</v>
      </c>
      <c r="I52" t="str">
        <f>VLOOKUP(A52,HOP!A:U,21,0)</f>
        <v>直采</v>
      </c>
    </row>
    <row r="53" ht="14.25" hidden="1" customHeight="1" spans="1:9">
      <c r="A53" s="7" t="s">
        <v>530</v>
      </c>
      <c r="B53" s="8" t="s">
        <v>94</v>
      </c>
      <c r="C53" s="8" t="s">
        <v>81</v>
      </c>
      <c r="D53" s="3">
        <v>352.38</v>
      </c>
      <c r="E53" t="str">
        <f>VLOOKUP(A53,HOP!A:L,12,0)</f>
        <v>352.38</v>
      </c>
      <c r="F53" t="str">
        <f>VLOOKUP(A53,HOP!A:C,3,0)</f>
        <v>4759191</v>
      </c>
      <c r="G53">
        <f t="shared" si="0"/>
        <v>0</v>
      </c>
      <c r="H53" t="str">
        <f t="shared" si="1"/>
        <v>，4759191</v>
      </c>
      <c r="I53" t="str">
        <f>VLOOKUP(A53,HOP!A:U,21,0)</f>
        <v>直连</v>
      </c>
    </row>
    <row r="54" ht="14.25" hidden="1" customHeight="1" spans="1:9">
      <c r="A54" s="7" t="s">
        <v>539</v>
      </c>
      <c r="B54" s="8" t="s">
        <v>94</v>
      </c>
      <c r="C54" s="8" t="s">
        <v>81</v>
      </c>
      <c r="D54" s="3">
        <v>352.38</v>
      </c>
      <c r="E54" t="str">
        <f>VLOOKUP(A54,HOP!A:L,12,0)</f>
        <v>352.38</v>
      </c>
      <c r="F54" t="str">
        <f>VLOOKUP(A54,HOP!A:C,3,0)</f>
        <v>4759381</v>
      </c>
      <c r="G54">
        <f t="shared" si="0"/>
        <v>0</v>
      </c>
      <c r="H54" t="str">
        <f t="shared" si="1"/>
        <v>，4759381</v>
      </c>
      <c r="I54" t="str">
        <f>VLOOKUP(A54,HOP!A:U,21,0)</f>
        <v>直连</v>
      </c>
    </row>
    <row r="55" ht="14.25" hidden="1" customHeight="1" spans="1:9">
      <c r="A55" s="7" t="s">
        <v>542</v>
      </c>
      <c r="B55" s="8" t="s">
        <v>547</v>
      </c>
      <c r="C55" s="8" t="s">
        <v>548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551</v>
      </c>
      <c r="B56" s="8" t="s">
        <v>82</v>
      </c>
      <c r="C56" s="8" t="s">
        <v>83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556</v>
      </c>
      <c r="B57" s="8" t="s">
        <v>141</v>
      </c>
      <c r="C57" s="8" t="s">
        <v>81</v>
      </c>
      <c r="D57" s="3">
        <v>3248.54</v>
      </c>
      <c r="E57" t="str">
        <f>VLOOKUP(A57,HOP!A:L,12,0)</f>
        <v>3248.54</v>
      </c>
      <c r="F57" t="str">
        <f>VLOOKUP(A57,HOP!A:C,3,0)</f>
        <v>4705498</v>
      </c>
      <c r="G57">
        <f t="shared" si="0"/>
        <v>0</v>
      </c>
      <c r="H57" t="str">
        <f t="shared" si="1"/>
        <v>，4705498</v>
      </c>
      <c r="I57" t="str">
        <f>VLOOKUP(A57,HOP!A:U,21,0)</f>
        <v>直连</v>
      </c>
    </row>
    <row r="58" ht="14.25" hidden="1" customHeight="1" spans="1:9">
      <c r="A58" s="7" t="s">
        <v>565</v>
      </c>
      <c r="B58" s="8" t="s">
        <v>570</v>
      </c>
      <c r="C58" s="8" t="s">
        <v>571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575</v>
      </c>
      <c r="B59" s="8" t="s">
        <v>580</v>
      </c>
      <c r="C59" s="8" t="s">
        <v>581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585</v>
      </c>
      <c r="B60" s="8" t="s">
        <v>94</v>
      </c>
      <c r="C60" s="8" t="s">
        <v>81</v>
      </c>
      <c r="D60" s="3">
        <v>657.32</v>
      </c>
      <c r="E60" t="str">
        <f>VLOOKUP(A60,HOP!A:L,12,0)</f>
        <v>657.32</v>
      </c>
      <c r="F60" t="str">
        <f>VLOOKUP(A60,HOP!A:C,3,0)</f>
        <v>4760076</v>
      </c>
      <c r="G60">
        <f t="shared" si="0"/>
        <v>0</v>
      </c>
      <c r="H60" t="str">
        <f t="shared" si="1"/>
        <v>，4760076</v>
      </c>
      <c r="I60" t="str">
        <f>VLOOKUP(A60,HOP!A:U,21,0)</f>
        <v>直连</v>
      </c>
    </row>
    <row r="61" ht="14.25" hidden="1" customHeight="1" spans="1:9">
      <c r="A61" s="7" t="s">
        <v>591</v>
      </c>
      <c r="B61" s="8" t="s">
        <v>94</v>
      </c>
      <c r="C61" s="8" t="s">
        <v>81</v>
      </c>
      <c r="D61" s="3">
        <v>269.58</v>
      </c>
      <c r="E61" t="str">
        <f>VLOOKUP(A61,HOP!A:L,12,0)</f>
        <v>269.58</v>
      </c>
      <c r="F61" t="str">
        <f>VLOOKUP(A61,HOP!A:C,3,0)</f>
        <v>4761354</v>
      </c>
      <c r="G61">
        <f t="shared" si="0"/>
        <v>0</v>
      </c>
      <c r="H61" t="str">
        <f t="shared" si="1"/>
        <v>，4761354</v>
      </c>
      <c r="I61" t="str">
        <f>VLOOKUP(A61,HOP!A:U,21,0)</f>
        <v>直连</v>
      </c>
    </row>
    <row r="62" ht="14.25" hidden="1" customHeight="1" spans="1:9">
      <c r="A62" s="7" t="s">
        <v>599</v>
      </c>
      <c r="B62" s="8" t="s">
        <v>547</v>
      </c>
      <c r="C62" s="8" t="s">
        <v>601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604</v>
      </c>
      <c r="B63" s="8" t="s">
        <v>607</v>
      </c>
      <c r="C63" s="8" t="s">
        <v>608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611</v>
      </c>
      <c r="B64" s="8" t="s">
        <v>607</v>
      </c>
      <c r="C64" s="8" t="s">
        <v>614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617</v>
      </c>
      <c r="B65" s="8" t="s">
        <v>607</v>
      </c>
      <c r="C65" s="8" t="s">
        <v>608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625</v>
      </c>
      <c r="B66" s="8" t="s">
        <v>631</v>
      </c>
      <c r="C66" s="8" t="s">
        <v>632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customHeight="1" spans="1:9">
      <c r="A67" s="7" t="s">
        <v>636</v>
      </c>
      <c r="B67" s="8" t="s">
        <v>111</v>
      </c>
      <c r="C67" s="8" t="s">
        <v>81</v>
      </c>
      <c r="D67" s="3">
        <v>4072.51</v>
      </c>
      <c r="E67" t="str">
        <f>VLOOKUP(A67,HOP!A:L,12,0)</f>
        <v>4072.50</v>
      </c>
      <c r="F67" t="str">
        <f>VLOOKUP(A67,HOP!A:C,3,0)</f>
        <v>4691223</v>
      </c>
      <c r="G67">
        <f t="shared" ref="G67:G130" si="2">D67-E67</f>
        <v>0.0100000000002183</v>
      </c>
      <c r="H67" t="str">
        <f t="shared" ref="H67:H130" si="3">$H$1&amp;F67</f>
        <v>，4691223</v>
      </c>
      <c r="I67" t="str">
        <f>VLOOKUP(A67,HOP!A:U,21,0)</f>
        <v>直连</v>
      </c>
    </row>
    <row r="68" ht="14.25" customHeight="1" spans="1:9">
      <c r="A68" s="7" t="s">
        <v>645</v>
      </c>
      <c r="B68" s="8" t="s">
        <v>94</v>
      </c>
      <c r="C68" s="8" t="s">
        <v>580</v>
      </c>
      <c r="D68" s="3">
        <v>2486.33</v>
      </c>
      <c r="E68" t="str">
        <f>VLOOKUP(A68,HOP!A:L,12,0)</f>
        <v>2486.34</v>
      </c>
      <c r="F68" t="str">
        <f>VLOOKUP(A68,HOP!A:C,3,0)</f>
        <v>4695289</v>
      </c>
      <c r="G68">
        <f t="shared" si="2"/>
        <v>-0.0100000000002183</v>
      </c>
      <c r="H68" t="str">
        <f t="shared" si="3"/>
        <v>，4695289</v>
      </c>
      <c r="I68" t="str">
        <f>VLOOKUP(A68,HOP!A:U,21,0)</f>
        <v>直连</v>
      </c>
    </row>
    <row r="69" ht="14.25" hidden="1" customHeight="1" spans="1:9">
      <c r="A69" s="7" t="s">
        <v>654</v>
      </c>
      <c r="B69" s="8" t="s">
        <v>94</v>
      </c>
      <c r="C69" s="8" t="s">
        <v>580</v>
      </c>
      <c r="D69" s="3">
        <v>563.18</v>
      </c>
      <c r="E69" t="str">
        <f>VLOOKUP(A69,HOP!A:L,12,0)</f>
        <v>563.18</v>
      </c>
      <c r="F69" t="str">
        <f>VLOOKUP(A69,HOP!A:C,3,0)</f>
        <v>4725514</v>
      </c>
      <c r="G69">
        <f t="shared" si="2"/>
        <v>0</v>
      </c>
      <c r="H69" t="str">
        <f t="shared" si="3"/>
        <v>，4725514</v>
      </c>
      <c r="I69" t="str">
        <f>VLOOKUP(A69,HOP!A:U,21,0)</f>
        <v>直连</v>
      </c>
    </row>
    <row r="70" ht="14.25" hidden="1" customHeight="1" spans="1:9">
      <c r="A70" s="7" t="s">
        <v>664</v>
      </c>
      <c r="B70" s="8" t="s">
        <v>81</v>
      </c>
      <c r="C70" s="8" t="s">
        <v>580</v>
      </c>
      <c r="D70" s="3">
        <v>841.1</v>
      </c>
      <c r="E70" t="str">
        <f>VLOOKUP(A70,HOP!A:L,12,0)</f>
        <v>841.10</v>
      </c>
      <c r="F70" t="str">
        <f>VLOOKUP(A70,HOP!A:C,3,0)</f>
        <v>4652936</v>
      </c>
      <c r="G70">
        <f t="shared" si="2"/>
        <v>0</v>
      </c>
      <c r="H70" t="str">
        <f t="shared" si="3"/>
        <v>，4652936</v>
      </c>
      <c r="I70" t="str">
        <f>VLOOKUP(A70,HOP!A:U,21,0)</f>
        <v>直连</v>
      </c>
    </row>
    <row r="71" ht="14.25" hidden="1" customHeight="1" spans="1:9">
      <c r="A71" s="7" t="s">
        <v>672</v>
      </c>
      <c r="B71" s="8" t="s">
        <v>81</v>
      </c>
      <c r="C71" s="8" t="s">
        <v>580</v>
      </c>
      <c r="D71" s="3">
        <v>510.5</v>
      </c>
      <c r="E71" t="str">
        <f>VLOOKUP(A71,HOP!A:L,12,0)</f>
        <v>510.50</v>
      </c>
      <c r="F71" t="str">
        <f>VLOOKUP(A71,HOP!A:C,3,0)</f>
        <v>4745499</v>
      </c>
      <c r="G71">
        <f t="shared" si="2"/>
        <v>0</v>
      </c>
      <c r="H71" t="str">
        <f t="shared" si="3"/>
        <v>，4745499</v>
      </c>
      <c r="I71" t="str">
        <f>VLOOKUP(A71,HOP!A:U,21,0)</f>
        <v>直连</v>
      </c>
    </row>
    <row r="72" ht="14.25" hidden="1" customHeight="1" spans="1:9">
      <c r="A72" s="7" t="s">
        <v>681</v>
      </c>
      <c r="B72" s="8" t="s">
        <v>94</v>
      </c>
      <c r="C72" s="8" t="s">
        <v>580</v>
      </c>
      <c r="D72" s="3">
        <v>1030</v>
      </c>
      <c r="E72" t="str">
        <f>VLOOKUP(A72,HOP!A:L,12,0)</f>
        <v>1030.00</v>
      </c>
      <c r="F72" t="str">
        <f>VLOOKUP(A72,HOP!A:C,3,0)</f>
        <v>4750336</v>
      </c>
      <c r="G72">
        <f t="shared" si="2"/>
        <v>0</v>
      </c>
      <c r="H72" t="str">
        <f t="shared" si="3"/>
        <v>，4750336</v>
      </c>
      <c r="I72" t="str">
        <f>VLOOKUP(A72,HOP!A:U,21,0)</f>
        <v>直采</v>
      </c>
    </row>
    <row r="73" ht="14.25" hidden="1" customHeight="1" spans="1:9">
      <c r="A73" s="7" t="s">
        <v>687</v>
      </c>
      <c r="B73" s="8" t="s">
        <v>94</v>
      </c>
      <c r="C73" s="8" t="s">
        <v>580</v>
      </c>
      <c r="D73" s="3">
        <v>1030</v>
      </c>
      <c r="E73" t="str">
        <f>VLOOKUP(A73,HOP!A:L,12,0)</f>
        <v>1030.00</v>
      </c>
      <c r="F73" t="str">
        <f>VLOOKUP(A73,HOP!A:C,3,0)</f>
        <v>4752326</v>
      </c>
      <c r="G73">
        <f t="shared" si="2"/>
        <v>0</v>
      </c>
      <c r="H73" t="str">
        <f t="shared" si="3"/>
        <v>，4752326</v>
      </c>
      <c r="I73" t="str">
        <f>VLOOKUP(A73,HOP!A:U,21,0)</f>
        <v>直采</v>
      </c>
    </row>
    <row r="74" ht="14.25" hidden="1" customHeight="1" spans="1:9">
      <c r="A74" s="7" t="s">
        <v>690</v>
      </c>
      <c r="B74" s="8" t="s">
        <v>94</v>
      </c>
      <c r="C74" s="8" t="s">
        <v>580</v>
      </c>
      <c r="D74" s="3">
        <v>595.7</v>
      </c>
      <c r="E74" t="str">
        <f>VLOOKUP(A74,HOP!A:L,12,0)</f>
        <v>595.70</v>
      </c>
      <c r="F74" t="str">
        <f>VLOOKUP(A74,HOP!A:C,3,0)</f>
        <v>4510626</v>
      </c>
      <c r="G74">
        <f t="shared" si="2"/>
        <v>0</v>
      </c>
      <c r="H74" t="str">
        <f t="shared" si="3"/>
        <v>，4510626</v>
      </c>
      <c r="I74" t="str">
        <f>VLOOKUP(A74,HOP!A:U,21,0)</f>
        <v>直连</v>
      </c>
    </row>
    <row r="75" ht="14.25" hidden="1" customHeight="1" spans="1:9">
      <c r="A75" s="7" t="s">
        <v>700</v>
      </c>
      <c r="B75" s="8" t="s">
        <v>141</v>
      </c>
      <c r="C75" s="8" t="s">
        <v>580</v>
      </c>
      <c r="D75" s="3">
        <v>1362</v>
      </c>
      <c r="E75" t="str">
        <f>VLOOKUP(A75,HOP!A:L,12,0)</f>
        <v>1362.00</v>
      </c>
      <c r="F75" t="str">
        <f>VLOOKUP(A75,HOP!A:C,3,0)</f>
        <v>4622009</v>
      </c>
      <c r="G75">
        <f t="shared" si="2"/>
        <v>0</v>
      </c>
      <c r="H75" t="str">
        <f t="shared" si="3"/>
        <v>，4622009</v>
      </c>
      <c r="I75" t="str">
        <f>VLOOKUP(A75,HOP!A:U,21,0)</f>
        <v>直连</v>
      </c>
    </row>
    <row r="76" ht="14.25" hidden="1" customHeight="1" spans="1:9">
      <c r="A76" s="7" t="s">
        <v>707</v>
      </c>
      <c r="B76" s="8" t="s">
        <v>94</v>
      </c>
      <c r="C76" s="8" t="s">
        <v>580</v>
      </c>
      <c r="D76" s="3">
        <v>1510</v>
      </c>
      <c r="E76" t="str">
        <f>VLOOKUP(A76,HOP!A:L,12,0)</f>
        <v>1510.00</v>
      </c>
      <c r="F76" t="str">
        <f>VLOOKUP(A76,HOP!A:C,3,0)</f>
        <v>4640872</v>
      </c>
      <c r="G76">
        <f t="shared" si="2"/>
        <v>0</v>
      </c>
      <c r="H76" t="str">
        <f t="shared" si="3"/>
        <v>，4640872</v>
      </c>
      <c r="I76" t="str">
        <f>VLOOKUP(A76,HOP!A:U,21,0)</f>
        <v>直采</v>
      </c>
    </row>
    <row r="77" ht="14.25" hidden="1" customHeight="1" spans="1:9">
      <c r="A77" s="7" t="s">
        <v>717</v>
      </c>
      <c r="B77" s="8" t="s">
        <v>141</v>
      </c>
      <c r="C77" s="8" t="s">
        <v>580</v>
      </c>
      <c r="D77" s="3">
        <v>2398.32</v>
      </c>
      <c r="E77" t="str">
        <f>VLOOKUP(A77,HOP!A:L,12,0)</f>
        <v>2398.32</v>
      </c>
      <c r="F77" t="str">
        <f>VLOOKUP(A77,HOP!A:C,3,0)</f>
        <v>4640160</v>
      </c>
      <c r="G77">
        <f t="shared" si="2"/>
        <v>0</v>
      </c>
      <c r="H77" t="str">
        <f t="shared" si="3"/>
        <v>，4640160</v>
      </c>
      <c r="I77" t="str">
        <f>VLOOKUP(A77,HOP!A:U,21,0)</f>
        <v>直连</v>
      </c>
    </row>
    <row r="78" ht="14.25" hidden="1" customHeight="1" spans="1:9">
      <c r="A78" s="7" t="s">
        <v>726</v>
      </c>
      <c r="B78" s="8" t="s">
        <v>94</v>
      </c>
      <c r="C78" s="8" t="s">
        <v>580</v>
      </c>
      <c r="D78" s="3">
        <v>1222</v>
      </c>
      <c r="E78" t="str">
        <f>VLOOKUP(A78,HOP!A:L,12,0)</f>
        <v>1222.00</v>
      </c>
      <c r="F78" t="str">
        <f>VLOOKUP(A78,HOP!A:C,3,0)</f>
        <v>4726699</v>
      </c>
      <c r="G78">
        <f t="shared" si="2"/>
        <v>0</v>
      </c>
      <c r="H78" t="str">
        <f t="shared" si="3"/>
        <v>，4726699</v>
      </c>
      <c r="I78" t="str">
        <f>VLOOKUP(A78,HOP!A:U,21,0)</f>
        <v>直采</v>
      </c>
    </row>
    <row r="79" ht="14.25" hidden="1" customHeight="1" spans="1:9">
      <c r="A79" s="7" t="s">
        <v>734</v>
      </c>
      <c r="B79" s="8" t="s">
        <v>81</v>
      </c>
      <c r="C79" s="8" t="s">
        <v>580</v>
      </c>
      <c r="D79" s="3">
        <v>951.91</v>
      </c>
      <c r="E79" t="str">
        <f>VLOOKUP(A79,HOP!A:L,12,0)</f>
        <v>951.91</v>
      </c>
      <c r="F79" t="str">
        <f>VLOOKUP(A79,HOP!A:C,3,0)</f>
        <v>4738052</v>
      </c>
      <c r="G79">
        <f t="shared" si="2"/>
        <v>0</v>
      </c>
      <c r="H79" t="str">
        <f t="shared" si="3"/>
        <v>，4738052</v>
      </c>
      <c r="I79" t="str">
        <f>VLOOKUP(A79,HOP!A:U,21,0)</f>
        <v>直连</v>
      </c>
    </row>
    <row r="80" ht="14.25" hidden="1" customHeight="1" spans="1:9">
      <c r="A80" s="7" t="s">
        <v>742</v>
      </c>
      <c r="B80" s="8" t="s">
        <v>94</v>
      </c>
      <c r="C80" s="8" t="s">
        <v>580</v>
      </c>
      <c r="D80" s="3">
        <v>6072</v>
      </c>
      <c r="E80" t="str">
        <f>VLOOKUP(A80,HOP!A:L,12,0)</f>
        <v>6072.00</v>
      </c>
      <c r="F80" t="str">
        <f>VLOOKUP(A80,HOP!A:C,3,0)</f>
        <v>4726065</v>
      </c>
      <c r="G80">
        <f t="shared" si="2"/>
        <v>0</v>
      </c>
      <c r="H80" t="str">
        <f t="shared" si="3"/>
        <v>，4726065</v>
      </c>
      <c r="I80" t="str">
        <f>VLOOKUP(A80,HOP!A:U,21,0)</f>
        <v>直采</v>
      </c>
    </row>
    <row r="81" ht="14.25" customHeight="1" spans="1:9">
      <c r="A81" s="7" t="s">
        <v>750</v>
      </c>
      <c r="B81" s="8" t="s">
        <v>141</v>
      </c>
      <c r="C81" s="8" t="s">
        <v>580</v>
      </c>
      <c r="D81" s="3">
        <v>1125.93</v>
      </c>
      <c r="E81" t="str">
        <f>VLOOKUP(A81,HOP!A:L,12,0)</f>
        <v>1125.96</v>
      </c>
      <c r="F81" t="str">
        <f>VLOOKUP(A81,HOP!A:C,3,0)</f>
        <v>4741216</v>
      </c>
      <c r="G81">
        <f t="shared" si="2"/>
        <v>-0.0299999999999727</v>
      </c>
      <c r="H81" t="str">
        <f t="shared" si="3"/>
        <v>，4741216</v>
      </c>
      <c r="I81" t="str">
        <f>VLOOKUP(A81,HOP!A:U,21,0)</f>
        <v>直连</v>
      </c>
    </row>
    <row r="82" ht="14.25" hidden="1" customHeight="1" spans="1:9">
      <c r="A82" s="7" t="s">
        <v>759</v>
      </c>
      <c r="B82" s="8" t="s">
        <v>81</v>
      </c>
      <c r="C82" s="8" t="s">
        <v>580</v>
      </c>
      <c r="D82" s="3">
        <v>2354</v>
      </c>
      <c r="E82" t="str">
        <f>VLOOKUP(A82,HOP!A:L,12,0)</f>
        <v>2354.00</v>
      </c>
      <c r="F82" t="str">
        <f>VLOOKUP(A82,HOP!A:C,3,0)</f>
        <v>4750163</v>
      </c>
      <c r="G82">
        <f t="shared" si="2"/>
        <v>0</v>
      </c>
      <c r="H82" t="str">
        <f t="shared" si="3"/>
        <v>，4750163</v>
      </c>
      <c r="I82" t="str">
        <f>VLOOKUP(A82,HOP!A:U,21,0)</f>
        <v>直连</v>
      </c>
    </row>
    <row r="83" ht="14.25" hidden="1" customHeight="1" spans="1:9">
      <c r="A83" s="7" t="s">
        <v>764</v>
      </c>
      <c r="B83" s="8" t="s">
        <v>94</v>
      </c>
      <c r="C83" s="8" t="s">
        <v>580</v>
      </c>
      <c r="D83" s="3">
        <v>3036</v>
      </c>
      <c r="E83" t="str">
        <f>VLOOKUP(A83,HOP!A:L,12,0)</f>
        <v>3036.00</v>
      </c>
      <c r="F83" t="str">
        <f>VLOOKUP(A83,HOP!A:C,3,0)</f>
        <v>4700908</v>
      </c>
      <c r="G83">
        <f t="shared" si="2"/>
        <v>0</v>
      </c>
      <c r="H83" t="str">
        <f t="shared" si="3"/>
        <v>，4700908</v>
      </c>
      <c r="I83" t="str">
        <f>VLOOKUP(A83,HOP!A:U,21,0)</f>
        <v>直采</v>
      </c>
    </row>
    <row r="84" ht="14.25" hidden="1" customHeight="1" spans="1:9">
      <c r="A84" s="7" t="s">
        <v>770</v>
      </c>
      <c r="B84" s="8" t="s">
        <v>81</v>
      </c>
      <c r="C84" s="8" t="s">
        <v>580</v>
      </c>
      <c r="D84" s="3">
        <v>501.76</v>
      </c>
      <c r="E84" t="str">
        <f>VLOOKUP(A84,HOP!A:L,12,0)</f>
        <v>501.76</v>
      </c>
      <c r="F84" t="str">
        <f>VLOOKUP(A84,HOP!A:C,3,0)</f>
        <v>4764248</v>
      </c>
      <c r="G84">
        <f t="shared" si="2"/>
        <v>0</v>
      </c>
      <c r="H84" t="str">
        <f t="shared" si="3"/>
        <v>，4764248</v>
      </c>
      <c r="I84" t="str">
        <f>VLOOKUP(A84,HOP!A:U,21,0)</f>
        <v>直连</v>
      </c>
    </row>
    <row r="85" ht="14.25" hidden="1" customHeight="1" spans="1:9">
      <c r="A85" s="7" t="s">
        <v>779</v>
      </c>
      <c r="B85" s="8" t="s">
        <v>81</v>
      </c>
      <c r="C85" s="8" t="s">
        <v>580</v>
      </c>
      <c r="D85" s="3">
        <v>431</v>
      </c>
      <c r="E85" t="str">
        <f>VLOOKUP(A85,HOP!A:L,12,0)</f>
        <v>431.00</v>
      </c>
      <c r="F85" t="str">
        <f>VLOOKUP(A85,HOP!A:C,3,0)</f>
        <v>4760565</v>
      </c>
      <c r="G85">
        <f t="shared" si="2"/>
        <v>0</v>
      </c>
      <c r="H85" t="str">
        <f t="shared" si="3"/>
        <v>，4760565</v>
      </c>
      <c r="I85" t="str">
        <f>VLOOKUP(A85,HOP!A:U,21,0)</f>
        <v>直连</v>
      </c>
    </row>
    <row r="86" ht="14.25" hidden="1" customHeight="1" spans="1:9">
      <c r="A86" s="7" t="s">
        <v>784</v>
      </c>
      <c r="B86" s="8" t="s">
        <v>81</v>
      </c>
      <c r="C86" s="8" t="s">
        <v>580</v>
      </c>
      <c r="D86" s="3">
        <v>176.52</v>
      </c>
      <c r="E86" t="str">
        <f>VLOOKUP(A86,HOP!A:L,12,0)</f>
        <v>176.52</v>
      </c>
      <c r="F86" t="str">
        <f>VLOOKUP(A86,HOP!A:C,3,0)</f>
        <v>4761398</v>
      </c>
      <c r="G86">
        <f t="shared" si="2"/>
        <v>0</v>
      </c>
      <c r="H86" t="str">
        <f t="shared" si="3"/>
        <v>，4761398</v>
      </c>
      <c r="I86" t="str">
        <f>VLOOKUP(A86,HOP!A:U,21,0)</f>
        <v>直连</v>
      </c>
    </row>
    <row r="87" ht="14.25" hidden="1" customHeight="1" spans="1:9">
      <c r="A87" s="7" t="s">
        <v>792</v>
      </c>
      <c r="B87" s="8" t="s">
        <v>81</v>
      </c>
      <c r="C87" s="8" t="s">
        <v>580</v>
      </c>
      <c r="D87" s="3">
        <v>357.83</v>
      </c>
      <c r="E87" t="str">
        <f>VLOOKUP(A87,HOP!A:L,12,0)</f>
        <v>357.83</v>
      </c>
      <c r="F87" t="str">
        <f>VLOOKUP(A87,HOP!A:C,3,0)</f>
        <v>4756382</v>
      </c>
      <c r="G87">
        <f t="shared" si="2"/>
        <v>0</v>
      </c>
      <c r="H87" t="str">
        <f t="shared" si="3"/>
        <v>，4756382</v>
      </c>
      <c r="I87" t="str">
        <f>VLOOKUP(A87,HOP!A:U,21,0)</f>
        <v>直连</v>
      </c>
    </row>
    <row r="88" ht="14.25" hidden="1" customHeight="1" spans="1:9">
      <c r="A88" s="7" t="s">
        <v>801</v>
      </c>
      <c r="B88" s="8" t="s">
        <v>81</v>
      </c>
      <c r="C88" s="8" t="s">
        <v>580</v>
      </c>
      <c r="D88" s="3">
        <v>795.6</v>
      </c>
      <c r="E88" t="str">
        <f>VLOOKUP(A88,HOP!A:L,12,0)</f>
        <v>795.60</v>
      </c>
      <c r="F88" t="str">
        <f>VLOOKUP(A88,HOP!A:C,3,0)</f>
        <v>4674635</v>
      </c>
      <c r="G88">
        <f t="shared" si="2"/>
        <v>0</v>
      </c>
      <c r="H88" t="str">
        <f t="shared" si="3"/>
        <v>，4674635</v>
      </c>
      <c r="I88" t="str">
        <f>VLOOKUP(A88,HOP!A:U,21,0)</f>
        <v>直连</v>
      </c>
    </row>
    <row r="89" ht="14.25" hidden="1" customHeight="1" spans="1:9">
      <c r="A89" s="7" t="s">
        <v>810</v>
      </c>
      <c r="B89" s="8" t="s">
        <v>81</v>
      </c>
      <c r="C89" s="8" t="s">
        <v>580</v>
      </c>
      <c r="D89" s="3">
        <v>188.15</v>
      </c>
      <c r="E89" t="str">
        <f>VLOOKUP(A89,HOP!A:L,12,0)</f>
        <v>188.15</v>
      </c>
      <c r="F89" t="str">
        <f>VLOOKUP(A89,HOP!A:C,3,0)</f>
        <v>4690434</v>
      </c>
      <c r="G89">
        <f t="shared" si="2"/>
        <v>0</v>
      </c>
      <c r="H89" t="str">
        <f t="shared" si="3"/>
        <v>，4690434</v>
      </c>
      <c r="I89" t="str">
        <f>VLOOKUP(A89,HOP!A:U,21,0)</f>
        <v>直连</v>
      </c>
    </row>
    <row r="90" ht="14.25" hidden="1" customHeight="1" spans="1:9">
      <c r="A90" s="7" t="s">
        <v>817</v>
      </c>
      <c r="B90" s="8" t="s">
        <v>81</v>
      </c>
      <c r="C90" s="8" t="s">
        <v>580</v>
      </c>
      <c r="D90" s="3">
        <v>491</v>
      </c>
      <c r="E90" t="str">
        <f>VLOOKUP(A90,HOP!A:L,12,0)</f>
        <v>491.00</v>
      </c>
      <c r="F90" t="str">
        <f>VLOOKUP(A90,HOP!A:C,3,0)</f>
        <v>4731461</v>
      </c>
      <c r="G90">
        <f t="shared" si="2"/>
        <v>0</v>
      </c>
      <c r="H90" t="str">
        <f t="shared" si="3"/>
        <v>，4731461</v>
      </c>
      <c r="I90" t="str">
        <f>VLOOKUP(A90,HOP!A:U,21,0)</f>
        <v>直采</v>
      </c>
    </row>
    <row r="91" ht="14.25" hidden="1" customHeight="1" spans="1:9">
      <c r="A91" s="7" t="s">
        <v>825</v>
      </c>
      <c r="B91" s="8" t="s">
        <v>94</v>
      </c>
      <c r="C91" s="8" t="s">
        <v>580</v>
      </c>
      <c r="D91" s="3">
        <v>2900</v>
      </c>
      <c r="E91" t="str">
        <f>VLOOKUP(A91,HOP!A:L,12,0)</f>
        <v>2900.00</v>
      </c>
      <c r="F91" t="str">
        <f>VLOOKUP(A91,HOP!A:C,3,0)</f>
        <v>4727296</v>
      </c>
      <c r="G91">
        <f t="shared" si="2"/>
        <v>0</v>
      </c>
      <c r="H91" t="str">
        <f t="shared" si="3"/>
        <v>，4727296</v>
      </c>
      <c r="I91" t="str">
        <f>VLOOKUP(A91,HOP!A:U,21,0)</f>
        <v>直采</v>
      </c>
    </row>
    <row r="92" ht="14.25" hidden="1" customHeight="1" spans="1:9">
      <c r="A92" s="7" t="s">
        <v>834</v>
      </c>
      <c r="B92" s="8" t="s">
        <v>111</v>
      </c>
      <c r="C92" s="8" t="s">
        <v>580</v>
      </c>
      <c r="D92" s="3">
        <v>1256</v>
      </c>
      <c r="E92" t="str">
        <f>VLOOKUP(A92,HOP!A:L,12,0)</f>
        <v>1256.00</v>
      </c>
      <c r="F92" t="str">
        <f>VLOOKUP(A92,HOP!A:C,3,0)</f>
        <v>4732492</v>
      </c>
      <c r="G92">
        <f t="shared" si="2"/>
        <v>0</v>
      </c>
      <c r="H92" t="str">
        <f t="shared" si="3"/>
        <v>，4732492</v>
      </c>
      <c r="I92" t="str">
        <f>VLOOKUP(A92,HOP!A:U,21,0)</f>
        <v>直采</v>
      </c>
    </row>
    <row r="93" ht="14.25" hidden="1" customHeight="1" spans="1:9">
      <c r="A93" s="7" t="s">
        <v>839</v>
      </c>
      <c r="B93" s="8" t="s">
        <v>141</v>
      </c>
      <c r="C93" s="8" t="s">
        <v>580</v>
      </c>
      <c r="D93" s="3">
        <v>878.85</v>
      </c>
      <c r="E93" t="str">
        <f>VLOOKUP(A93,HOP!A:L,12,0)</f>
        <v>878.85</v>
      </c>
      <c r="F93" t="str">
        <f>VLOOKUP(A93,HOP!A:C,3,0)</f>
        <v>4721134</v>
      </c>
      <c r="G93">
        <f t="shared" si="2"/>
        <v>0</v>
      </c>
      <c r="H93" t="str">
        <f t="shared" si="3"/>
        <v>，4721134</v>
      </c>
      <c r="I93" t="str">
        <f>VLOOKUP(A93,HOP!A:U,21,0)</f>
        <v>直连</v>
      </c>
    </row>
    <row r="94" ht="14.25" hidden="1" customHeight="1" spans="1:9">
      <c r="A94" s="7" t="s">
        <v>845</v>
      </c>
      <c r="B94" s="8" t="s">
        <v>81</v>
      </c>
      <c r="C94" s="8" t="s">
        <v>580</v>
      </c>
      <c r="D94" s="3">
        <v>259</v>
      </c>
      <c r="E94" t="str">
        <f>VLOOKUP(A94,HOP!A:L,12,0)</f>
        <v>259.00</v>
      </c>
      <c r="F94" t="str">
        <f>VLOOKUP(A94,HOP!A:C,3,0)</f>
        <v>4741518</v>
      </c>
      <c r="G94">
        <f t="shared" si="2"/>
        <v>0</v>
      </c>
      <c r="H94" t="str">
        <f t="shared" si="3"/>
        <v>，4741518</v>
      </c>
      <c r="I94" t="str">
        <f>VLOOKUP(A94,HOP!A:U,21,0)</f>
        <v>直采</v>
      </c>
    </row>
    <row r="95" ht="14.25" hidden="1" customHeight="1" spans="1:9">
      <c r="A95" s="7" t="s">
        <v>847</v>
      </c>
      <c r="B95" s="8" t="s">
        <v>141</v>
      </c>
      <c r="C95" s="8" t="s">
        <v>580</v>
      </c>
      <c r="D95" s="3">
        <v>6849.33</v>
      </c>
      <c r="E95" t="str">
        <f>VLOOKUP(A95,HOP!A:L,12,0)</f>
        <v>6849.33</v>
      </c>
      <c r="F95" t="str">
        <f>VLOOKUP(A95,HOP!A:C,3,0)</f>
        <v>4749180</v>
      </c>
      <c r="G95">
        <f t="shared" si="2"/>
        <v>0</v>
      </c>
      <c r="H95" t="str">
        <f t="shared" si="3"/>
        <v>，4749180</v>
      </c>
      <c r="I95" t="str">
        <f>VLOOKUP(A95,HOP!A:U,21,0)</f>
        <v>直连</v>
      </c>
    </row>
    <row r="96" ht="14.25" hidden="1" customHeight="1" spans="1:9">
      <c r="A96" s="7" t="s">
        <v>856</v>
      </c>
      <c r="B96" s="8" t="s">
        <v>94</v>
      </c>
      <c r="C96" s="8" t="s">
        <v>580</v>
      </c>
      <c r="D96" s="3">
        <v>714</v>
      </c>
      <c r="E96" t="str">
        <f>VLOOKUP(A96,HOP!A:L,12,0)</f>
        <v>714.00</v>
      </c>
      <c r="F96" t="str">
        <f>VLOOKUP(A96,HOP!A:C,3,0)</f>
        <v>4754884</v>
      </c>
      <c r="G96">
        <f t="shared" si="2"/>
        <v>0</v>
      </c>
      <c r="H96" t="str">
        <f t="shared" si="3"/>
        <v>，4754884</v>
      </c>
      <c r="I96" t="str">
        <f>VLOOKUP(A96,HOP!A:U,21,0)</f>
        <v>直采</v>
      </c>
    </row>
    <row r="97" ht="14.25" hidden="1" customHeight="1" spans="1:9">
      <c r="A97" s="7" t="s">
        <v>864</v>
      </c>
      <c r="B97" s="8" t="s">
        <v>94</v>
      </c>
      <c r="C97" s="8" t="s">
        <v>580</v>
      </c>
      <c r="D97" s="3">
        <v>4558.9</v>
      </c>
      <c r="E97" t="str">
        <f>VLOOKUP(A97,HOP!A:L,12,0)</f>
        <v>4558.90</v>
      </c>
      <c r="F97" t="str">
        <f>VLOOKUP(A97,HOP!A:C,3,0)</f>
        <v>4755163</v>
      </c>
      <c r="G97">
        <f t="shared" si="2"/>
        <v>0</v>
      </c>
      <c r="H97" t="str">
        <f t="shared" si="3"/>
        <v>，4755163</v>
      </c>
      <c r="I97" t="str">
        <f>VLOOKUP(A97,HOP!A:U,21,0)</f>
        <v>直连</v>
      </c>
    </row>
    <row r="98" ht="14.25" hidden="1" customHeight="1" spans="1:9">
      <c r="A98" s="7" t="s">
        <v>873</v>
      </c>
      <c r="B98" s="8" t="s">
        <v>111</v>
      </c>
      <c r="C98" s="8" t="s">
        <v>580</v>
      </c>
      <c r="D98" s="3">
        <v>1177.96</v>
      </c>
      <c r="E98" t="str">
        <f>VLOOKUP(A98,HOP!A:L,12,0)</f>
        <v>1177.96</v>
      </c>
      <c r="F98" t="str">
        <f>VLOOKUP(A98,HOP!A:C,3,0)</f>
        <v>4752830</v>
      </c>
      <c r="G98">
        <f t="shared" si="2"/>
        <v>0</v>
      </c>
      <c r="H98" t="str">
        <f t="shared" si="3"/>
        <v>，4752830</v>
      </c>
      <c r="I98" t="str">
        <f>VLOOKUP(A98,HOP!A:U,21,0)</f>
        <v>直连</v>
      </c>
    </row>
    <row r="99" ht="14.25" customHeight="1" spans="1:9">
      <c r="A99" s="7" t="s">
        <v>881</v>
      </c>
      <c r="B99" s="8" t="s">
        <v>111</v>
      </c>
      <c r="C99" s="8" t="s">
        <v>580</v>
      </c>
      <c r="D99" s="3">
        <v>493.18</v>
      </c>
      <c r="E99" t="str">
        <f>VLOOKUP(A99,HOP!A:L,12,0)</f>
        <v>493.20</v>
      </c>
      <c r="F99" t="str">
        <f>VLOOKUP(A99,HOP!A:C,3,0)</f>
        <v>4753041</v>
      </c>
      <c r="G99">
        <f t="shared" si="2"/>
        <v>-0.0199999999999818</v>
      </c>
      <c r="H99" t="str">
        <f t="shared" si="3"/>
        <v>，4753041</v>
      </c>
      <c r="I99" t="str">
        <f>VLOOKUP(A99,HOP!A:U,21,0)</f>
        <v>直连</v>
      </c>
    </row>
    <row r="100" ht="14.25" hidden="1" customHeight="1" spans="1:9">
      <c r="A100" s="7" t="s">
        <v>887</v>
      </c>
      <c r="B100" s="8" t="s">
        <v>81</v>
      </c>
      <c r="C100" s="8" t="s">
        <v>580</v>
      </c>
      <c r="D100" s="3">
        <v>230.2</v>
      </c>
      <c r="E100" t="str">
        <f>VLOOKUP(A100,HOP!A:L,12,0)</f>
        <v>230.20</v>
      </c>
      <c r="F100" t="str">
        <f>VLOOKUP(A100,HOP!A:C,3,0)</f>
        <v>4759659</v>
      </c>
      <c r="G100">
        <f t="shared" si="2"/>
        <v>0</v>
      </c>
      <c r="H100" t="str">
        <f t="shared" si="3"/>
        <v>，4759659</v>
      </c>
      <c r="I100" t="str">
        <f>VLOOKUP(A100,HOP!A:U,21,0)</f>
        <v>直连</v>
      </c>
    </row>
    <row r="101" ht="14.25" hidden="1" customHeight="1" spans="1:9">
      <c r="A101" s="7" t="s">
        <v>896</v>
      </c>
      <c r="B101" s="8" t="s">
        <v>94</v>
      </c>
      <c r="C101" s="8" t="s">
        <v>580</v>
      </c>
      <c r="D101" s="3">
        <v>765.26</v>
      </c>
      <c r="E101" t="str">
        <f>VLOOKUP(A101,HOP!A:L,12,0)</f>
        <v>765.26</v>
      </c>
      <c r="F101" t="str">
        <f>VLOOKUP(A101,HOP!A:C,3,0)</f>
        <v>4761347</v>
      </c>
      <c r="G101">
        <f t="shared" si="2"/>
        <v>0</v>
      </c>
      <c r="H101" t="str">
        <f t="shared" si="3"/>
        <v>，4761347</v>
      </c>
      <c r="I101" t="str">
        <f>VLOOKUP(A101,HOP!A:U,21,0)</f>
        <v>直连</v>
      </c>
    </row>
    <row r="102" ht="14.25" hidden="1" customHeight="1" spans="1:9">
      <c r="A102" s="7" t="s">
        <v>905</v>
      </c>
      <c r="B102" s="8" t="s">
        <v>81</v>
      </c>
      <c r="C102" s="8" t="s">
        <v>580</v>
      </c>
      <c r="D102" s="3">
        <v>533.37</v>
      </c>
      <c r="E102" t="str">
        <f>VLOOKUP(A102,HOP!A:L,12,0)</f>
        <v>533.37</v>
      </c>
      <c r="F102" t="str">
        <f>VLOOKUP(A102,HOP!A:C,3,0)</f>
        <v>4761689</v>
      </c>
      <c r="G102">
        <f t="shared" si="2"/>
        <v>0</v>
      </c>
      <c r="H102" t="str">
        <f t="shared" si="3"/>
        <v>，4761689</v>
      </c>
      <c r="I102" t="str">
        <f>VLOOKUP(A102,HOP!A:U,21,0)</f>
        <v>直连</v>
      </c>
    </row>
    <row r="103" ht="14.25" hidden="1" customHeight="1" spans="1:9">
      <c r="A103" s="7" t="s">
        <v>914</v>
      </c>
      <c r="B103" s="8" t="s">
        <v>81</v>
      </c>
      <c r="C103" s="8" t="s">
        <v>580</v>
      </c>
      <c r="D103" s="3">
        <v>320</v>
      </c>
      <c r="E103" t="str">
        <f>VLOOKUP(A103,HOP!A:L,12,0)</f>
        <v>320.00</v>
      </c>
      <c r="F103" t="str">
        <f>VLOOKUP(A103,HOP!A:C,3,0)</f>
        <v>4761730</v>
      </c>
      <c r="G103">
        <f t="shared" si="2"/>
        <v>0</v>
      </c>
      <c r="H103" t="str">
        <f t="shared" si="3"/>
        <v>，4761730</v>
      </c>
      <c r="I103" t="str">
        <f>VLOOKUP(A103,HOP!A:U,21,0)</f>
        <v>直采</v>
      </c>
    </row>
    <row r="104" ht="14.25" hidden="1" customHeight="1" spans="1:9">
      <c r="A104" s="7" t="s">
        <v>920</v>
      </c>
      <c r="B104" s="8" t="s">
        <v>81</v>
      </c>
      <c r="C104" s="8" t="s">
        <v>580</v>
      </c>
      <c r="D104" s="3">
        <v>315</v>
      </c>
      <c r="E104" t="str">
        <f>VLOOKUP(A104,HOP!A:L,12,0)</f>
        <v>315.00</v>
      </c>
      <c r="F104" t="str">
        <f>VLOOKUP(A104,HOP!A:C,3,0)</f>
        <v>4758534</v>
      </c>
      <c r="G104">
        <f t="shared" si="2"/>
        <v>0</v>
      </c>
      <c r="H104" t="str">
        <f t="shared" si="3"/>
        <v>，4758534</v>
      </c>
      <c r="I104" t="str">
        <f>VLOOKUP(A104,HOP!A:U,21,0)</f>
        <v>直采</v>
      </c>
    </row>
    <row r="105" ht="14.25" hidden="1" customHeight="1" spans="1:9">
      <c r="A105" s="7" t="s">
        <v>926</v>
      </c>
      <c r="B105" s="8" t="s">
        <v>548</v>
      </c>
      <c r="C105" s="8" t="s">
        <v>930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934</v>
      </c>
      <c r="B106" s="8" t="s">
        <v>939</v>
      </c>
      <c r="C106" s="8" t="s">
        <v>940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7" t="s">
        <v>944</v>
      </c>
      <c r="B107" s="8" t="s">
        <v>601</v>
      </c>
      <c r="C107" s="8" t="s">
        <v>950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7" t="s">
        <v>953</v>
      </c>
      <c r="B108" s="8" t="s">
        <v>81</v>
      </c>
      <c r="C108" s="8" t="s">
        <v>580</v>
      </c>
      <c r="D108" s="3">
        <v>311.14</v>
      </c>
      <c r="E108" t="str">
        <f>VLOOKUP(A108,HOP!A:L,12,0)</f>
        <v>311.14</v>
      </c>
      <c r="F108" t="str">
        <f>VLOOKUP(A108,HOP!A:C,3,0)</f>
        <v>4756415</v>
      </c>
      <c r="G108">
        <f t="shared" si="2"/>
        <v>0</v>
      </c>
      <c r="H108" t="str">
        <f t="shared" si="3"/>
        <v>，4756415</v>
      </c>
      <c r="I108" t="str">
        <f>VLOOKUP(A108,HOP!A:U,21,0)</f>
        <v>直连</v>
      </c>
    </row>
    <row r="109" ht="14.25" hidden="1" customHeight="1" spans="1:9">
      <c r="A109" s="7" t="s">
        <v>961</v>
      </c>
      <c r="B109" s="8" t="s">
        <v>966</v>
      </c>
      <c r="C109" s="8" t="s">
        <v>547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7" t="s">
        <v>970</v>
      </c>
      <c r="B110" s="8" t="s">
        <v>81</v>
      </c>
      <c r="C110" s="8" t="s">
        <v>580</v>
      </c>
      <c r="D110" s="3">
        <v>494.24</v>
      </c>
      <c r="E110" t="str">
        <f>VLOOKUP(A110,HOP!A:L,12,0)</f>
        <v>494.24</v>
      </c>
      <c r="F110" t="str">
        <f>VLOOKUP(A110,HOP!A:C,3,0)</f>
        <v>4484847</v>
      </c>
      <c r="G110">
        <f t="shared" si="2"/>
        <v>0</v>
      </c>
      <c r="H110" t="str">
        <f t="shared" si="3"/>
        <v>，4484847</v>
      </c>
      <c r="I110" t="str">
        <f>VLOOKUP(A110,HOP!A:U,21,0)</f>
        <v>直连</v>
      </c>
    </row>
    <row r="111" ht="14.25" hidden="1" customHeight="1" spans="1:9">
      <c r="A111" s="7" t="s">
        <v>980</v>
      </c>
      <c r="B111" s="8" t="s">
        <v>983</v>
      </c>
      <c r="C111" s="8" t="s">
        <v>984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7" t="s">
        <v>988</v>
      </c>
      <c r="B112" s="8" t="s">
        <v>548</v>
      </c>
      <c r="C112" s="8" t="s">
        <v>993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7" t="s">
        <v>997</v>
      </c>
      <c r="B113" s="8" t="s">
        <v>571</v>
      </c>
      <c r="C113" s="8" t="s">
        <v>1002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7" t="s">
        <v>1006</v>
      </c>
      <c r="B114" s="8" t="s">
        <v>571</v>
      </c>
      <c r="C114" s="8" t="s">
        <v>1002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1011</v>
      </c>
      <c r="B115" s="8" t="s">
        <v>1016</v>
      </c>
      <c r="C115" s="8" t="s">
        <v>1017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1021</v>
      </c>
      <c r="B116" s="8" t="s">
        <v>950</v>
      </c>
      <c r="C116" s="8" t="s">
        <v>1026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1030</v>
      </c>
      <c r="B117" s="8" t="s">
        <v>1016</v>
      </c>
      <c r="C117" s="8" t="s">
        <v>1033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1037</v>
      </c>
      <c r="B118" s="8" t="s">
        <v>547</v>
      </c>
      <c r="C118" s="8" t="s">
        <v>601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customHeight="1" spans="1:9">
      <c r="A119" s="7" t="s">
        <v>1045</v>
      </c>
      <c r="B119" s="8" t="s">
        <v>81</v>
      </c>
      <c r="C119" s="8" t="s">
        <v>581</v>
      </c>
      <c r="D119" s="3">
        <v>1590.94</v>
      </c>
      <c r="E119" t="str">
        <f>VLOOKUP(A119,HOP!A:L,12,0)</f>
        <v>1590.96</v>
      </c>
      <c r="F119" t="str">
        <f>VLOOKUP(A119,HOP!A:C,3,0)</f>
        <v>4687414</v>
      </c>
      <c r="G119">
        <f t="shared" si="2"/>
        <v>-0.0199999999999818</v>
      </c>
      <c r="H119" t="str">
        <f t="shared" si="3"/>
        <v>，4687414</v>
      </c>
      <c r="I119" t="str">
        <f>VLOOKUP(A119,HOP!A:U,21,0)</f>
        <v>直连</v>
      </c>
    </row>
    <row r="120" ht="14.25" hidden="1" customHeight="1" spans="1:9">
      <c r="A120" s="7" t="s">
        <v>1054</v>
      </c>
      <c r="B120" s="8" t="s">
        <v>930</v>
      </c>
      <c r="C120" s="8" t="s">
        <v>1059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1063</v>
      </c>
      <c r="B121" s="8" t="s">
        <v>81</v>
      </c>
      <c r="C121" s="8" t="s">
        <v>581</v>
      </c>
      <c r="D121" s="3">
        <v>1558.16</v>
      </c>
      <c r="E121" t="str">
        <f>VLOOKUP(A121,HOP!A:L,12,0)</f>
        <v>1558.16</v>
      </c>
      <c r="F121" t="str">
        <f>VLOOKUP(A121,HOP!A:C,3,0)</f>
        <v>4586940</v>
      </c>
      <c r="G121">
        <f t="shared" si="2"/>
        <v>0</v>
      </c>
      <c r="H121" t="str">
        <f t="shared" si="3"/>
        <v>，4586940</v>
      </c>
      <c r="I121" t="str">
        <f>VLOOKUP(A121,HOP!A:U,21,0)</f>
        <v>直连</v>
      </c>
    </row>
    <row r="122" ht="14.25" hidden="1" customHeight="1" spans="1:9">
      <c r="A122" s="7" t="s">
        <v>1070</v>
      </c>
      <c r="B122" s="8" t="s">
        <v>580</v>
      </c>
      <c r="C122" s="8" t="s">
        <v>581</v>
      </c>
      <c r="D122" s="3">
        <v>511.22</v>
      </c>
      <c r="E122" t="str">
        <f>VLOOKUP(A122,HOP!A:L,12,0)</f>
        <v>511.22</v>
      </c>
      <c r="F122" t="str">
        <f>VLOOKUP(A122,HOP!A:C,3,0)</f>
        <v>4619667</v>
      </c>
      <c r="G122">
        <f t="shared" si="2"/>
        <v>0</v>
      </c>
      <c r="H122" t="str">
        <f t="shared" si="3"/>
        <v>，4619667</v>
      </c>
      <c r="I122" t="str">
        <f>VLOOKUP(A122,HOP!A:U,21,0)</f>
        <v>直连</v>
      </c>
    </row>
    <row r="123" ht="14.25" hidden="1" customHeight="1" spans="1:9">
      <c r="A123" s="7" t="s">
        <v>1075</v>
      </c>
      <c r="B123" s="8" t="s">
        <v>81</v>
      </c>
      <c r="C123" s="8" t="s">
        <v>581</v>
      </c>
      <c r="D123" s="3">
        <v>1015.08</v>
      </c>
      <c r="E123" t="str">
        <f>VLOOKUP(A123,HOP!A:L,12,0)</f>
        <v>1015.08</v>
      </c>
      <c r="F123" t="str">
        <f>VLOOKUP(A123,HOP!A:C,3,0)</f>
        <v>4674521</v>
      </c>
      <c r="G123">
        <f t="shared" si="2"/>
        <v>0</v>
      </c>
      <c r="H123" t="str">
        <f t="shared" si="3"/>
        <v>，4674521</v>
      </c>
      <c r="I123" t="str">
        <f>VLOOKUP(A123,HOP!A:U,21,0)</f>
        <v>直连</v>
      </c>
    </row>
    <row r="124" ht="14.25" hidden="1" customHeight="1" spans="1:9">
      <c r="A124" s="7" t="s">
        <v>1081</v>
      </c>
      <c r="B124" s="8" t="s">
        <v>580</v>
      </c>
      <c r="C124" s="8" t="s">
        <v>581</v>
      </c>
      <c r="D124" s="3">
        <v>216.11</v>
      </c>
      <c r="E124" t="str">
        <f>VLOOKUP(A124,HOP!A:L,12,0)</f>
        <v>216.11</v>
      </c>
      <c r="F124" t="str">
        <f>VLOOKUP(A124,HOP!A:C,3,0)</f>
        <v>4697499</v>
      </c>
      <c r="G124">
        <f t="shared" si="2"/>
        <v>0</v>
      </c>
      <c r="H124" t="str">
        <f t="shared" si="3"/>
        <v>，4697499</v>
      </c>
      <c r="I124" t="str">
        <f>VLOOKUP(A124,HOP!A:U,21,0)</f>
        <v>直连</v>
      </c>
    </row>
    <row r="125" ht="14.25" hidden="1" customHeight="1" spans="1:9">
      <c r="A125" s="7" t="s">
        <v>1088</v>
      </c>
      <c r="B125" s="8" t="s">
        <v>81</v>
      </c>
      <c r="C125" s="8" t="s">
        <v>581</v>
      </c>
      <c r="D125" s="3">
        <v>1835.98</v>
      </c>
      <c r="E125" t="str">
        <f>VLOOKUP(A125,HOP!A:L,12,0)</f>
        <v>1835.98</v>
      </c>
      <c r="F125" t="str">
        <f>VLOOKUP(A125,HOP!A:C,3,0)</f>
        <v>4703978</v>
      </c>
      <c r="G125">
        <f t="shared" si="2"/>
        <v>0</v>
      </c>
      <c r="H125" t="str">
        <f t="shared" si="3"/>
        <v>，4703978</v>
      </c>
      <c r="I125" t="str">
        <f>VLOOKUP(A125,HOP!A:U,21,0)</f>
        <v>直连</v>
      </c>
    </row>
    <row r="126" ht="14.25" hidden="1" customHeight="1" spans="1:9">
      <c r="A126" s="7" t="s">
        <v>1093</v>
      </c>
      <c r="B126" s="8" t="s">
        <v>580</v>
      </c>
      <c r="C126" s="8" t="s">
        <v>581</v>
      </c>
      <c r="D126" s="3">
        <v>501.42</v>
      </c>
      <c r="E126" t="str">
        <f>VLOOKUP(A126,HOP!A:L,12,0)</f>
        <v>501.42</v>
      </c>
      <c r="F126" t="str">
        <f>VLOOKUP(A126,HOP!A:C,3,0)</f>
        <v>4699265</v>
      </c>
      <c r="G126">
        <f t="shared" si="2"/>
        <v>0</v>
      </c>
      <c r="H126" t="str">
        <f t="shared" si="3"/>
        <v>，4699265</v>
      </c>
      <c r="I126" t="str">
        <f>VLOOKUP(A126,HOP!A:U,21,0)</f>
        <v>直连</v>
      </c>
    </row>
    <row r="127" ht="14.25" hidden="1" customHeight="1" spans="1:9">
      <c r="A127" s="7" t="s">
        <v>1099</v>
      </c>
      <c r="B127" s="8" t="s">
        <v>580</v>
      </c>
      <c r="C127" s="8" t="s">
        <v>581</v>
      </c>
      <c r="D127" s="3">
        <v>799.21</v>
      </c>
      <c r="E127" t="str">
        <f>VLOOKUP(A127,HOP!A:L,12,0)</f>
        <v>799.21</v>
      </c>
      <c r="F127" t="str">
        <f>VLOOKUP(A127,HOP!A:C,3,0)</f>
        <v>4705008</v>
      </c>
      <c r="G127">
        <f t="shared" si="2"/>
        <v>0</v>
      </c>
      <c r="H127" t="str">
        <f t="shared" si="3"/>
        <v>，4705008</v>
      </c>
      <c r="I127" t="str">
        <f>VLOOKUP(A127,HOP!A:U,21,0)</f>
        <v>直连</v>
      </c>
    </row>
    <row r="128" ht="14.25" hidden="1" customHeight="1" spans="1:9">
      <c r="A128" s="7" t="s">
        <v>1105</v>
      </c>
      <c r="B128" s="8" t="s">
        <v>580</v>
      </c>
      <c r="C128" s="8" t="s">
        <v>581</v>
      </c>
      <c r="D128" s="3">
        <v>632.12</v>
      </c>
      <c r="E128" t="str">
        <f>VLOOKUP(A128,HOP!A:L,12,0)</f>
        <v>632.12</v>
      </c>
      <c r="F128" t="str">
        <f>VLOOKUP(A128,HOP!A:C,3,0)</f>
        <v>4622114</v>
      </c>
      <c r="G128">
        <f t="shared" si="2"/>
        <v>0</v>
      </c>
      <c r="H128" t="str">
        <f t="shared" si="3"/>
        <v>，4622114</v>
      </c>
      <c r="I128" t="str">
        <f>VLOOKUP(A128,HOP!A:U,21,0)</f>
        <v>直连</v>
      </c>
    </row>
    <row r="129" ht="14.25" hidden="1" customHeight="1" spans="1:9">
      <c r="A129" s="7" t="s">
        <v>1113</v>
      </c>
      <c r="B129" s="8" t="s">
        <v>81</v>
      </c>
      <c r="C129" s="8" t="s">
        <v>581</v>
      </c>
      <c r="D129" s="3">
        <v>867.52</v>
      </c>
      <c r="E129" t="str">
        <f>VLOOKUP(A129,HOP!A:L,12,0)</f>
        <v>867.52</v>
      </c>
      <c r="F129" t="str">
        <f>VLOOKUP(A129,HOP!A:C,3,0)</f>
        <v>4715893</v>
      </c>
      <c r="G129">
        <f t="shared" si="2"/>
        <v>0</v>
      </c>
      <c r="H129" t="str">
        <f t="shared" si="3"/>
        <v>，4715893</v>
      </c>
      <c r="I129" t="str">
        <f>VLOOKUP(A129,HOP!A:U,21,0)</f>
        <v>直连</v>
      </c>
    </row>
    <row r="130" ht="14.25" hidden="1" customHeight="1" spans="1:9">
      <c r="A130" s="7" t="s">
        <v>1121</v>
      </c>
      <c r="B130" s="8" t="s">
        <v>81</v>
      </c>
      <c r="C130" s="8" t="s">
        <v>581</v>
      </c>
      <c r="D130" s="3">
        <v>1792</v>
      </c>
      <c r="E130" t="str">
        <f>VLOOKUP(A130,HOP!A:L,12,0)</f>
        <v>1792.00</v>
      </c>
      <c r="F130" t="str">
        <f>VLOOKUP(A130,HOP!A:C,3,0)</f>
        <v>4745246</v>
      </c>
      <c r="G130">
        <f t="shared" si="2"/>
        <v>0</v>
      </c>
      <c r="H130" t="str">
        <f t="shared" si="3"/>
        <v>，4745246</v>
      </c>
      <c r="I130" t="str">
        <f>VLOOKUP(A130,HOP!A:U,21,0)</f>
        <v>直连</v>
      </c>
    </row>
    <row r="131" ht="14.25" hidden="1" customHeight="1" spans="1:9">
      <c r="A131" s="7" t="s">
        <v>1127</v>
      </c>
      <c r="B131" s="8" t="s">
        <v>580</v>
      </c>
      <c r="C131" s="8" t="s">
        <v>581</v>
      </c>
      <c r="D131" s="3">
        <v>1667</v>
      </c>
      <c r="E131" t="str">
        <f>VLOOKUP(A131,HOP!A:L,12,0)</f>
        <v>1667.00</v>
      </c>
      <c r="F131" t="str">
        <f>VLOOKUP(A131,HOP!A:C,3,0)</f>
        <v>4748185</v>
      </c>
      <c r="G131">
        <f t="shared" ref="G131:G194" si="4">D131-E131</f>
        <v>0</v>
      </c>
      <c r="H131" t="str">
        <f t="shared" ref="H131:H194" si="5">$H$1&amp;F131</f>
        <v>，4748185</v>
      </c>
      <c r="I131" t="str">
        <f>VLOOKUP(A131,HOP!A:U,21,0)</f>
        <v>直连</v>
      </c>
    </row>
    <row r="132" ht="14.25" hidden="1" customHeight="1" spans="1:9">
      <c r="A132" s="7" t="s">
        <v>1133</v>
      </c>
      <c r="B132" s="8" t="s">
        <v>580</v>
      </c>
      <c r="C132" s="8" t="s">
        <v>581</v>
      </c>
      <c r="D132" s="3">
        <v>1566</v>
      </c>
      <c r="E132" t="str">
        <f>VLOOKUP(A132,HOP!A:L,12,0)</f>
        <v>1566.00</v>
      </c>
      <c r="F132" t="str">
        <f>VLOOKUP(A132,HOP!A:C,3,0)</f>
        <v>4728732</v>
      </c>
      <c r="G132">
        <f t="shared" si="4"/>
        <v>0</v>
      </c>
      <c r="H132" t="str">
        <f t="shared" si="5"/>
        <v>，4728732</v>
      </c>
      <c r="I132" t="str">
        <f>VLOOKUP(A132,HOP!A:U,21,0)</f>
        <v>直连</v>
      </c>
    </row>
    <row r="133" ht="14.25" hidden="1" customHeight="1" spans="1:9">
      <c r="A133" s="7" t="s">
        <v>1139</v>
      </c>
      <c r="B133" s="8" t="s">
        <v>580</v>
      </c>
      <c r="C133" s="8" t="s">
        <v>581</v>
      </c>
      <c r="D133" s="3">
        <v>386.74</v>
      </c>
      <c r="E133" t="str">
        <f>VLOOKUP(A133,HOP!A:L,12,0)</f>
        <v>386.74</v>
      </c>
      <c r="F133" t="str">
        <f>VLOOKUP(A133,HOP!A:C,3,0)</f>
        <v>4746806</v>
      </c>
      <c r="G133">
        <f t="shared" si="4"/>
        <v>0</v>
      </c>
      <c r="H133" t="str">
        <f t="shared" si="5"/>
        <v>，4746806</v>
      </c>
      <c r="I133" t="str">
        <f>VLOOKUP(A133,HOP!A:U,21,0)</f>
        <v>直连</v>
      </c>
    </row>
    <row r="134" ht="14.25" hidden="1" customHeight="1" spans="1:9">
      <c r="A134" s="7" t="s">
        <v>1145</v>
      </c>
      <c r="B134" s="8" t="s">
        <v>580</v>
      </c>
      <c r="C134" s="8" t="s">
        <v>581</v>
      </c>
      <c r="D134" s="3">
        <v>189.8</v>
      </c>
      <c r="E134" t="str">
        <f>VLOOKUP(A134,HOP!A:L,12,0)</f>
        <v>189.80</v>
      </c>
      <c r="F134" t="str">
        <f>VLOOKUP(A134,HOP!A:C,3,0)</f>
        <v>4747380</v>
      </c>
      <c r="G134">
        <f t="shared" si="4"/>
        <v>0</v>
      </c>
      <c r="H134" t="str">
        <f t="shared" si="5"/>
        <v>，4747380</v>
      </c>
      <c r="I134" t="str">
        <f>VLOOKUP(A134,HOP!A:U,21,0)</f>
        <v>直连</v>
      </c>
    </row>
    <row r="135" ht="14.25" hidden="1" customHeight="1" spans="1:9">
      <c r="A135" s="7" t="s">
        <v>1153</v>
      </c>
      <c r="B135" s="8" t="s">
        <v>94</v>
      </c>
      <c r="C135" s="8" t="s">
        <v>581</v>
      </c>
      <c r="D135" s="3">
        <v>821.37</v>
      </c>
      <c r="E135" t="str">
        <f>VLOOKUP(A135,HOP!A:L,12,0)</f>
        <v>821.37</v>
      </c>
      <c r="F135" t="str">
        <f>VLOOKUP(A135,HOP!A:C,3,0)</f>
        <v>4751982</v>
      </c>
      <c r="G135">
        <f t="shared" si="4"/>
        <v>0</v>
      </c>
      <c r="H135" t="str">
        <f t="shared" si="5"/>
        <v>，4751982</v>
      </c>
      <c r="I135" t="str">
        <f>VLOOKUP(A135,HOP!A:U,21,0)</f>
        <v>直连</v>
      </c>
    </row>
    <row r="136" ht="14.25" hidden="1" customHeight="1" spans="1:9">
      <c r="A136" s="7" t="s">
        <v>1159</v>
      </c>
      <c r="B136" s="8" t="s">
        <v>580</v>
      </c>
      <c r="C136" s="8" t="s">
        <v>581</v>
      </c>
      <c r="D136" s="3">
        <v>814.93</v>
      </c>
      <c r="E136" t="str">
        <f>VLOOKUP(A136,HOP!A:L,12,0)</f>
        <v>814.93</v>
      </c>
      <c r="F136" t="str">
        <f>VLOOKUP(A136,HOP!A:C,3,0)</f>
        <v>4750072</v>
      </c>
      <c r="G136">
        <f t="shared" si="4"/>
        <v>0</v>
      </c>
      <c r="H136" t="str">
        <f t="shared" si="5"/>
        <v>，4750072</v>
      </c>
      <c r="I136" t="str">
        <f>VLOOKUP(A136,HOP!A:U,21,0)</f>
        <v>直连</v>
      </c>
    </row>
    <row r="137" ht="14.25" customHeight="1" spans="1:9">
      <c r="A137" s="7" t="s">
        <v>1165</v>
      </c>
      <c r="B137" s="8" t="s">
        <v>81</v>
      </c>
      <c r="C137" s="8" t="s">
        <v>581</v>
      </c>
      <c r="D137" s="3">
        <v>1420.86</v>
      </c>
      <c r="E137" t="str">
        <f>VLOOKUP(A137,HOP!A:L,12,0)</f>
        <v>1420.88</v>
      </c>
      <c r="F137" t="str">
        <f>VLOOKUP(A137,HOP!A:C,3,0)</f>
        <v>4750100</v>
      </c>
      <c r="G137">
        <f t="shared" si="4"/>
        <v>-0.0200000000002092</v>
      </c>
      <c r="H137" t="str">
        <f t="shared" si="5"/>
        <v>，4750100</v>
      </c>
      <c r="I137" t="str">
        <f>VLOOKUP(A137,HOP!A:U,21,0)</f>
        <v>直连</v>
      </c>
    </row>
    <row r="138" ht="14.25" customHeight="1" spans="1:9">
      <c r="A138" s="7" t="s">
        <v>1171</v>
      </c>
      <c r="B138" s="8" t="s">
        <v>94</v>
      </c>
      <c r="C138" s="8" t="s">
        <v>581</v>
      </c>
      <c r="D138" s="3">
        <v>1420.4</v>
      </c>
      <c r="E138" t="str">
        <f>VLOOKUP(A138,HOP!A:L,12,0)</f>
        <v>1420.41</v>
      </c>
      <c r="F138" t="str">
        <f>VLOOKUP(A138,HOP!A:C,3,0)</f>
        <v>4753645</v>
      </c>
      <c r="G138">
        <f t="shared" si="4"/>
        <v>-0.00999999999999091</v>
      </c>
      <c r="H138" t="str">
        <f t="shared" si="5"/>
        <v>，4753645</v>
      </c>
      <c r="I138" t="str">
        <f>VLOOKUP(A138,HOP!A:U,21,0)</f>
        <v>直连</v>
      </c>
    </row>
    <row r="139" ht="14.25" customHeight="1" spans="1:9">
      <c r="A139" s="7" t="s">
        <v>1179</v>
      </c>
      <c r="B139" s="8" t="s">
        <v>81</v>
      </c>
      <c r="C139" s="8" t="s">
        <v>581</v>
      </c>
      <c r="D139" s="3">
        <v>2107.8</v>
      </c>
      <c r="E139" t="str">
        <f>VLOOKUP(A139,HOP!A:L,12,0)</f>
        <v>2107.84</v>
      </c>
      <c r="F139" t="str">
        <f>VLOOKUP(A139,HOP!A:C,3,0)</f>
        <v>4752757</v>
      </c>
      <c r="G139">
        <f t="shared" si="4"/>
        <v>-0.0399999999999636</v>
      </c>
      <c r="H139" t="str">
        <f t="shared" si="5"/>
        <v>，4752757</v>
      </c>
      <c r="I139" t="str">
        <f>VLOOKUP(A139,HOP!A:U,21,0)</f>
        <v>直连</v>
      </c>
    </row>
    <row r="140" ht="14.25" hidden="1" customHeight="1" spans="1:9">
      <c r="A140" s="7" t="s">
        <v>1188</v>
      </c>
      <c r="B140" s="8" t="s">
        <v>580</v>
      </c>
      <c r="C140" s="8" t="s">
        <v>581</v>
      </c>
      <c r="D140" s="3">
        <v>810.93</v>
      </c>
      <c r="E140" t="str">
        <f>VLOOKUP(A140,HOP!A:L,12,0)</f>
        <v>810.93</v>
      </c>
      <c r="F140" t="str">
        <f>VLOOKUP(A140,HOP!A:C,3,0)</f>
        <v>4751130</v>
      </c>
      <c r="G140">
        <f t="shared" si="4"/>
        <v>0</v>
      </c>
      <c r="H140" t="str">
        <f t="shared" si="5"/>
        <v>，4751130</v>
      </c>
      <c r="I140" t="str">
        <f>VLOOKUP(A140,HOP!A:U,21,0)</f>
        <v>直连</v>
      </c>
    </row>
    <row r="141" ht="14.25" hidden="1" customHeight="1" spans="1:9">
      <c r="A141" s="7" t="s">
        <v>1193</v>
      </c>
      <c r="B141" s="8" t="s">
        <v>81</v>
      </c>
      <c r="C141" s="8" t="s">
        <v>581</v>
      </c>
      <c r="D141" s="3">
        <v>1906.28</v>
      </c>
      <c r="E141" t="str">
        <f>VLOOKUP(A141,HOP!A:L,12,0)</f>
        <v>1906.28</v>
      </c>
      <c r="F141" t="str">
        <f>VLOOKUP(A141,HOP!A:C,3,0)</f>
        <v>4754253</v>
      </c>
      <c r="G141">
        <f t="shared" si="4"/>
        <v>0</v>
      </c>
      <c r="H141" t="str">
        <f t="shared" si="5"/>
        <v>，4754253</v>
      </c>
      <c r="I141" t="str">
        <f>VLOOKUP(A141,HOP!A:U,21,0)</f>
        <v>直连</v>
      </c>
    </row>
    <row r="142" ht="14.25" hidden="1" customHeight="1" spans="1:9">
      <c r="A142" s="7" t="s">
        <v>1202</v>
      </c>
      <c r="B142" s="8" t="s">
        <v>580</v>
      </c>
      <c r="C142" s="8" t="s">
        <v>581</v>
      </c>
      <c r="D142" s="3">
        <v>913</v>
      </c>
      <c r="E142" t="str">
        <f>VLOOKUP(A142,HOP!A:L,12,0)</f>
        <v>913.00</v>
      </c>
      <c r="F142" t="str">
        <f>VLOOKUP(A142,HOP!A:C,3,0)</f>
        <v>4751374</v>
      </c>
      <c r="G142">
        <f t="shared" si="4"/>
        <v>0</v>
      </c>
      <c r="H142" t="str">
        <f t="shared" si="5"/>
        <v>，4751374</v>
      </c>
      <c r="I142" t="str">
        <f>VLOOKUP(A142,HOP!A:U,21,0)</f>
        <v>直连</v>
      </c>
    </row>
    <row r="143" ht="14.25" hidden="1" customHeight="1" spans="1:9">
      <c r="A143" s="7" t="s">
        <v>1211</v>
      </c>
      <c r="B143" s="8" t="s">
        <v>81</v>
      </c>
      <c r="C143" s="8" t="s">
        <v>581</v>
      </c>
      <c r="D143" s="3">
        <v>446.96</v>
      </c>
      <c r="E143" t="str">
        <f>VLOOKUP(A143,HOP!A:L,12,0)</f>
        <v>446.96</v>
      </c>
      <c r="F143" t="str">
        <f>VLOOKUP(A143,HOP!A:C,3,0)</f>
        <v>4759007</v>
      </c>
      <c r="G143">
        <f t="shared" si="4"/>
        <v>0</v>
      </c>
      <c r="H143" t="str">
        <f t="shared" si="5"/>
        <v>，4759007</v>
      </c>
      <c r="I143" t="str">
        <f>VLOOKUP(A143,HOP!A:U,21,0)</f>
        <v>直连</v>
      </c>
    </row>
    <row r="144" ht="14.25" hidden="1" customHeight="1" spans="1:9">
      <c r="A144" s="7" t="s">
        <v>1219</v>
      </c>
      <c r="B144" s="8" t="s">
        <v>580</v>
      </c>
      <c r="C144" s="8" t="s">
        <v>581</v>
      </c>
      <c r="D144" s="3">
        <v>481.01</v>
      </c>
      <c r="E144" t="str">
        <f>VLOOKUP(A144,HOP!A:L,12,0)</f>
        <v>481.01</v>
      </c>
      <c r="F144" t="str">
        <f>VLOOKUP(A144,HOP!A:C,3,0)</f>
        <v>4765443</v>
      </c>
      <c r="G144">
        <f t="shared" si="4"/>
        <v>0</v>
      </c>
      <c r="H144" t="str">
        <f t="shared" si="5"/>
        <v>，4765443</v>
      </c>
      <c r="I144" t="str">
        <f>VLOOKUP(A144,HOP!A:U,21,0)</f>
        <v>直连</v>
      </c>
    </row>
    <row r="145" ht="14.25" hidden="1" customHeight="1" spans="1:9">
      <c r="A145" s="7" t="s">
        <v>1227</v>
      </c>
      <c r="B145" s="8" t="s">
        <v>580</v>
      </c>
      <c r="C145" s="8" t="s">
        <v>581</v>
      </c>
      <c r="D145" s="3">
        <v>391.66</v>
      </c>
      <c r="E145" t="str">
        <f>VLOOKUP(A145,HOP!A:L,12,0)</f>
        <v>391.66</v>
      </c>
      <c r="F145" t="str">
        <f>VLOOKUP(A145,HOP!A:C,3,0)</f>
        <v>4764322</v>
      </c>
      <c r="G145">
        <f t="shared" si="4"/>
        <v>0</v>
      </c>
      <c r="H145" t="str">
        <f t="shared" si="5"/>
        <v>，4764322</v>
      </c>
      <c r="I145" t="str">
        <f>VLOOKUP(A145,HOP!A:U,21,0)</f>
        <v>直连</v>
      </c>
    </row>
    <row r="146" ht="14.25" hidden="1" customHeight="1" spans="1:9">
      <c r="A146" s="7" t="s">
        <v>1236</v>
      </c>
      <c r="B146" s="8" t="s">
        <v>580</v>
      </c>
      <c r="C146" s="8" t="s">
        <v>581</v>
      </c>
      <c r="D146" s="3">
        <v>149.98</v>
      </c>
      <c r="E146" t="str">
        <f>VLOOKUP(A146,HOP!A:L,12,0)</f>
        <v>149.98</v>
      </c>
      <c r="F146" t="str">
        <f>VLOOKUP(A146,HOP!A:C,3,0)</f>
        <v>4765729</v>
      </c>
      <c r="G146">
        <f t="shared" si="4"/>
        <v>0</v>
      </c>
      <c r="H146" t="str">
        <f t="shared" si="5"/>
        <v>，4765729</v>
      </c>
      <c r="I146" t="str">
        <f>VLOOKUP(A146,HOP!A:U,21,0)</f>
        <v>直连</v>
      </c>
    </row>
    <row r="147" ht="14.25" hidden="1" customHeight="1" spans="1:9">
      <c r="A147" s="7" t="s">
        <v>1244</v>
      </c>
      <c r="B147" s="8" t="s">
        <v>580</v>
      </c>
      <c r="C147" s="8" t="s">
        <v>581</v>
      </c>
      <c r="D147" s="3">
        <v>270</v>
      </c>
      <c r="E147" t="str">
        <f>VLOOKUP(A147,HOP!A:L,12,0)</f>
        <v>270.00</v>
      </c>
      <c r="F147" t="str">
        <f>VLOOKUP(A147,HOP!A:C,3,0)</f>
        <v>4735864</v>
      </c>
      <c r="G147">
        <f t="shared" si="4"/>
        <v>0</v>
      </c>
      <c r="H147" t="str">
        <f t="shared" si="5"/>
        <v>，4735864</v>
      </c>
      <c r="I147" t="str">
        <f>VLOOKUP(A147,HOP!A:U,21,0)</f>
        <v>直采</v>
      </c>
    </row>
    <row r="148" ht="14.25" hidden="1" customHeight="1" spans="1:9">
      <c r="A148" s="7" t="s">
        <v>1250</v>
      </c>
      <c r="B148" s="8" t="s">
        <v>1253</v>
      </c>
      <c r="C148" s="8" t="s">
        <v>1254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1257</v>
      </c>
      <c r="B149" s="8" t="s">
        <v>141</v>
      </c>
      <c r="C149" s="8" t="s">
        <v>581</v>
      </c>
      <c r="D149" s="3">
        <v>1377.6</v>
      </c>
      <c r="E149" t="str">
        <f>VLOOKUP(A149,HOP!A:L,12,0)</f>
        <v>1377.60</v>
      </c>
      <c r="F149" t="str">
        <f>VLOOKUP(A149,HOP!A:C,3,0)</f>
        <v>4604745</v>
      </c>
      <c r="G149">
        <f t="shared" si="4"/>
        <v>0</v>
      </c>
      <c r="H149" t="str">
        <f t="shared" si="5"/>
        <v>，4604745</v>
      </c>
      <c r="I149" t="str">
        <f>VLOOKUP(A149,HOP!A:U,21,0)</f>
        <v>直连</v>
      </c>
    </row>
    <row r="150" ht="14.25" hidden="1" customHeight="1" spans="1:9">
      <c r="A150" s="7" t="s">
        <v>1267</v>
      </c>
      <c r="B150" s="8" t="s">
        <v>141</v>
      </c>
      <c r="C150" s="8" t="s">
        <v>581</v>
      </c>
      <c r="D150" s="3">
        <v>996</v>
      </c>
      <c r="E150" t="str">
        <f>VLOOKUP(A150,HOP!A:L,12,0)</f>
        <v>996.00</v>
      </c>
      <c r="F150" t="str">
        <f>VLOOKUP(A150,HOP!A:C,3,0)</f>
        <v>4495969</v>
      </c>
      <c r="G150">
        <f t="shared" si="4"/>
        <v>0</v>
      </c>
      <c r="H150" t="str">
        <f t="shared" si="5"/>
        <v>，4495969</v>
      </c>
      <c r="I150" t="str">
        <f>VLOOKUP(A150,HOP!A:U,21,0)</f>
        <v>直采</v>
      </c>
    </row>
    <row r="151" ht="14.25" hidden="1" customHeight="1" spans="1:9">
      <c r="A151" s="7" t="s">
        <v>1276</v>
      </c>
      <c r="B151" s="8" t="s">
        <v>141</v>
      </c>
      <c r="C151" s="8" t="s">
        <v>581</v>
      </c>
      <c r="D151" s="3">
        <v>1300</v>
      </c>
      <c r="E151" t="str">
        <f>VLOOKUP(A151,HOP!A:L,12,0)</f>
        <v>1300.00</v>
      </c>
      <c r="F151" t="str">
        <f>VLOOKUP(A151,HOP!A:C,3,0)</f>
        <v>4626432</v>
      </c>
      <c r="G151">
        <f t="shared" si="4"/>
        <v>0</v>
      </c>
      <c r="H151" t="str">
        <f t="shared" si="5"/>
        <v>，4626432</v>
      </c>
      <c r="I151" t="str">
        <f>VLOOKUP(A151,HOP!A:U,21,0)</f>
        <v>直采</v>
      </c>
    </row>
    <row r="152" ht="14.25" hidden="1" customHeight="1" spans="1:9">
      <c r="A152" s="7" t="s">
        <v>1282</v>
      </c>
      <c r="B152" s="8" t="s">
        <v>81</v>
      </c>
      <c r="C152" s="8" t="s">
        <v>581</v>
      </c>
      <c r="D152" s="3">
        <v>3920</v>
      </c>
      <c r="E152" t="str">
        <f>VLOOKUP(A152,HOP!A:L,12,0)</f>
        <v>3920.00</v>
      </c>
      <c r="F152" t="str">
        <f>VLOOKUP(A152,HOP!A:C,3,0)</f>
        <v>4660802</v>
      </c>
      <c r="G152">
        <f t="shared" si="4"/>
        <v>0</v>
      </c>
      <c r="H152" t="str">
        <f t="shared" si="5"/>
        <v>，4660802</v>
      </c>
      <c r="I152" t="str">
        <f>VLOOKUP(A152,HOP!A:U,21,0)</f>
        <v>直采</v>
      </c>
    </row>
    <row r="153" ht="14.25" hidden="1" customHeight="1" spans="1:9">
      <c r="A153" s="7" t="s">
        <v>1291</v>
      </c>
      <c r="B153" s="8" t="s">
        <v>141</v>
      </c>
      <c r="C153" s="8" t="s">
        <v>581</v>
      </c>
      <c r="D153" s="3">
        <v>1610</v>
      </c>
      <c r="E153" t="str">
        <f>VLOOKUP(A153,HOP!A:L,12,0)</f>
        <v>1610.00</v>
      </c>
      <c r="F153" t="str">
        <f>VLOOKUP(A153,HOP!A:C,3,0)</f>
        <v>4664149</v>
      </c>
      <c r="G153">
        <f t="shared" si="4"/>
        <v>0</v>
      </c>
      <c r="H153" t="str">
        <f t="shared" si="5"/>
        <v>，4664149</v>
      </c>
      <c r="I153" t="str">
        <f>VLOOKUP(A153,HOP!A:U,21,0)</f>
        <v>直采</v>
      </c>
    </row>
    <row r="154" ht="14.25" hidden="1" customHeight="1" spans="1:9">
      <c r="A154" s="7" t="s">
        <v>1300</v>
      </c>
      <c r="B154" s="8" t="s">
        <v>81</v>
      </c>
      <c r="C154" s="8" t="s">
        <v>581</v>
      </c>
      <c r="D154" s="3">
        <v>980</v>
      </c>
      <c r="E154" t="str">
        <f>VLOOKUP(A154,HOP!A:L,12,0)</f>
        <v>980.00</v>
      </c>
      <c r="F154" t="str">
        <f>VLOOKUP(A154,HOP!A:C,3,0)</f>
        <v>4706576</v>
      </c>
      <c r="G154">
        <f t="shared" si="4"/>
        <v>0</v>
      </c>
      <c r="H154" t="str">
        <f t="shared" si="5"/>
        <v>，4706576</v>
      </c>
      <c r="I154" t="str">
        <f>VLOOKUP(A154,HOP!A:U,21,0)</f>
        <v>直采</v>
      </c>
    </row>
    <row r="155" ht="14.25" hidden="1" customHeight="1" spans="1:9">
      <c r="A155" s="7" t="s">
        <v>1304</v>
      </c>
      <c r="B155" s="8" t="s">
        <v>94</v>
      </c>
      <c r="C155" s="8" t="s">
        <v>581</v>
      </c>
      <c r="D155" s="3">
        <v>4350</v>
      </c>
      <c r="E155" t="str">
        <f>VLOOKUP(A155,HOP!A:L,12,0)</f>
        <v>4350.00</v>
      </c>
      <c r="F155" t="str">
        <f>VLOOKUP(A155,HOP!A:C,3,0)</f>
        <v>4728568</v>
      </c>
      <c r="G155">
        <f t="shared" si="4"/>
        <v>0</v>
      </c>
      <c r="H155" t="str">
        <f t="shared" si="5"/>
        <v>，4728568</v>
      </c>
      <c r="I155" t="str">
        <f>VLOOKUP(A155,HOP!A:U,21,0)</f>
        <v>直采</v>
      </c>
    </row>
    <row r="156" ht="14.25" hidden="1" customHeight="1" spans="1:9">
      <c r="A156" s="7" t="s">
        <v>1311</v>
      </c>
      <c r="B156" s="8" t="s">
        <v>141</v>
      </c>
      <c r="C156" s="8" t="s">
        <v>581</v>
      </c>
      <c r="D156" s="3">
        <v>1828.64</v>
      </c>
      <c r="E156" t="str">
        <f>VLOOKUP(A156,HOP!A:L,12,0)</f>
        <v>1828.64</v>
      </c>
      <c r="F156" t="str">
        <f>VLOOKUP(A156,HOP!A:C,3,0)</f>
        <v>4734610</v>
      </c>
      <c r="G156">
        <f t="shared" si="4"/>
        <v>0</v>
      </c>
      <c r="H156" t="str">
        <f t="shared" si="5"/>
        <v>，4734610</v>
      </c>
      <c r="I156" t="str">
        <f>VLOOKUP(A156,HOP!A:U,21,0)</f>
        <v>直连</v>
      </c>
    </row>
    <row r="157" ht="14.25" hidden="1" customHeight="1" spans="1:9">
      <c r="A157" s="7" t="s">
        <v>1320</v>
      </c>
      <c r="B157" s="8" t="s">
        <v>141</v>
      </c>
      <c r="C157" s="8" t="s">
        <v>581</v>
      </c>
      <c r="D157" s="3">
        <v>1512</v>
      </c>
      <c r="E157" t="str">
        <f>VLOOKUP(A157,HOP!A:L,12,0)</f>
        <v>1512.00</v>
      </c>
      <c r="F157" t="str">
        <f>VLOOKUP(A157,HOP!A:C,3,0)</f>
        <v>4734591</v>
      </c>
      <c r="G157">
        <f t="shared" si="4"/>
        <v>0</v>
      </c>
      <c r="H157" t="str">
        <f t="shared" si="5"/>
        <v>，4734591</v>
      </c>
      <c r="I157" t="str">
        <f>VLOOKUP(A157,HOP!A:U,21,0)</f>
        <v>直采</v>
      </c>
    </row>
    <row r="158" ht="14.25" hidden="1" customHeight="1" spans="1:9">
      <c r="A158" s="7" t="s">
        <v>1326</v>
      </c>
      <c r="B158" s="8" t="s">
        <v>81</v>
      </c>
      <c r="C158" s="8" t="s">
        <v>581</v>
      </c>
      <c r="D158" s="3">
        <v>1985.24</v>
      </c>
      <c r="E158" t="str">
        <f>VLOOKUP(A158,HOP!A:L,12,0)</f>
        <v>1985.24</v>
      </c>
      <c r="F158" t="str">
        <f>VLOOKUP(A158,HOP!A:C,3,0)</f>
        <v>4722839</v>
      </c>
      <c r="G158">
        <f t="shared" si="4"/>
        <v>0</v>
      </c>
      <c r="H158" t="str">
        <f t="shared" si="5"/>
        <v>，4722839</v>
      </c>
      <c r="I158" t="str">
        <f>VLOOKUP(A158,HOP!A:U,21,0)</f>
        <v>直连</v>
      </c>
    </row>
    <row r="159" ht="14.25" hidden="1" customHeight="1" spans="1:9">
      <c r="A159" s="7" t="s">
        <v>1335</v>
      </c>
      <c r="B159" s="8" t="s">
        <v>94</v>
      </c>
      <c r="C159" s="8" t="s">
        <v>581</v>
      </c>
      <c r="D159" s="3">
        <v>1261.98</v>
      </c>
      <c r="E159" t="str">
        <f>VLOOKUP(A159,HOP!A:L,12,0)</f>
        <v>1262.01</v>
      </c>
      <c r="F159" t="str">
        <f>VLOOKUP(A159,HOP!A:C,3,0)</f>
        <v>4752814</v>
      </c>
      <c r="G159">
        <f t="shared" si="4"/>
        <v>-0.0299999999999727</v>
      </c>
      <c r="H159" t="str">
        <f t="shared" si="5"/>
        <v>，4752814</v>
      </c>
      <c r="I159" t="str">
        <f>VLOOKUP(A159,HOP!A:U,21,0)</f>
        <v>直采</v>
      </c>
    </row>
    <row r="160" ht="14.25" hidden="1" customHeight="1" spans="1:9">
      <c r="A160" s="7" t="s">
        <v>1344</v>
      </c>
      <c r="B160" s="8" t="s">
        <v>94</v>
      </c>
      <c r="C160" s="8" t="s">
        <v>581</v>
      </c>
      <c r="D160" s="3">
        <v>785.04</v>
      </c>
      <c r="E160" t="str">
        <f>VLOOKUP(A160,HOP!A:L,12,0)</f>
        <v>785.04</v>
      </c>
      <c r="F160" t="str">
        <f>VLOOKUP(A160,HOP!A:C,3,0)</f>
        <v>4757557</v>
      </c>
      <c r="G160">
        <f t="shared" si="4"/>
        <v>0</v>
      </c>
      <c r="H160" t="str">
        <f t="shared" si="5"/>
        <v>，4757557</v>
      </c>
      <c r="I160" t="str">
        <f>VLOOKUP(A160,HOP!A:U,21,0)</f>
        <v>直连</v>
      </c>
    </row>
    <row r="161" ht="14.25" hidden="1" customHeight="1" spans="1:9">
      <c r="A161" s="7" t="s">
        <v>1353</v>
      </c>
      <c r="B161" s="8" t="s">
        <v>580</v>
      </c>
      <c r="C161" s="8" t="s">
        <v>581</v>
      </c>
      <c r="D161" s="3">
        <v>754</v>
      </c>
      <c r="E161" t="str">
        <f>VLOOKUP(A161,HOP!A:L,12,0)</f>
        <v>754.00</v>
      </c>
      <c r="F161" t="str">
        <f>VLOOKUP(A161,HOP!A:C,3,0)</f>
        <v>4759874</v>
      </c>
      <c r="G161">
        <f t="shared" si="4"/>
        <v>0</v>
      </c>
      <c r="H161" t="str">
        <f t="shared" si="5"/>
        <v>，4759874</v>
      </c>
      <c r="I161" t="str">
        <f>VLOOKUP(A161,HOP!A:U,21,0)</f>
        <v>直采</v>
      </c>
    </row>
    <row r="162" ht="14.25" hidden="1" customHeight="1" spans="1:9">
      <c r="A162" s="7" t="s">
        <v>1359</v>
      </c>
      <c r="B162" s="8" t="s">
        <v>580</v>
      </c>
      <c r="C162" s="8" t="s">
        <v>581</v>
      </c>
      <c r="D162" s="3">
        <v>574.54</v>
      </c>
      <c r="E162" t="str">
        <f>VLOOKUP(A162,HOP!A:L,12,0)</f>
        <v>574.54</v>
      </c>
      <c r="F162" t="str">
        <f>VLOOKUP(A162,HOP!A:C,3,0)</f>
        <v>4762094</v>
      </c>
      <c r="G162">
        <f t="shared" si="4"/>
        <v>0</v>
      </c>
      <c r="H162" t="str">
        <f t="shared" si="5"/>
        <v>，4762094</v>
      </c>
      <c r="I162" t="str">
        <f>VLOOKUP(A162,HOP!A:U,21,0)</f>
        <v>直连</v>
      </c>
    </row>
    <row r="163" ht="14.25" hidden="1" customHeight="1" spans="1:9">
      <c r="A163" s="7" t="s">
        <v>1367</v>
      </c>
      <c r="B163" s="8" t="s">
        <v>81</v>
      </c>
      <c r="C163" s="8" t="s">
        <v>581</v>
      </c>
      <c r="D163" s="3">
        <v>745.42</v>
      </c>
      <c r="E163" t="str">
        <f>VLOOKUP(A163,HOP!A:L,12,0)</f>
        <v>745.42</v>
      </c>
      <c r="F163" t="str">
        <f>VLOOKUP(A163,HOP!A:C,3,0)</f>
        <v>4760465</v>
      </c>
      <c r="G163">
        <f t="shared" si="4"/>
        <v>0</v>
      </c>
      <c r="H163" t="str">
        <f t="shared" si="5"/>
        <v>，4760465</v>
      </c>
      <c r="I163" t="str">
        <f>VLOOKUP(A163,HOP!A:U,21,0)</f>
        <v>直连</v>
      </c>
    </row>
    <row r="164" ht="14.25" hidden="1" customHeight="1" spans="1:9">
      <c r="A164" s="7" t="s">
        <v>1376</v>
      </c>
      <c r="B164" s="8" t="s">
        <v>580</v>
      </c>
      <c r="C164" s="8" t="s">
        <v>581</v>
      </c>
      <c r="D164" s="3">
        <v>346</v>
      </c>
      <c r="E164" t="str">
        <f>VLOOKUP(A164,HOP!A:L,12,0)</f>
        <v>346.00</v>
      </c>
      <c r="F164" t="str">
        <f>VLOOKUP(A164,HOP!A:C,3,0)</f>
        <v>4760473</v>
      </c>
      <c r="G164">
        <f t="shared" si="4"/>
        <v>0</v>
      </c>
      <c r="H164" t="str">
        <f t="shared" si="5"/>
        <v>，4760473</v>
      </c>
      <c r="I164" t="str">
        <f>VLOOKUP(A164,HOP!A:U,21,0)</f>
        <v>直采</v>
      </c>
    </row>
    <row r="165" ht="14.25" hidden="1" customHeight="1" spans="1:9">
      <c r="A165" s="7" t="s">
        <v>1381</v>
      </c>
      <c r="B165" s="8" t="s">
        <v>81</v>
      </c>
      <c r="C165" s="8" t="s">
        <v>581</v>
      </c>
      <c r="D165" s="3">
        <v>3173.1</v>
      </c>
      <c r="E165" t="str">
        <f>VLOOKUP(A165,HOP!A:L,12,0)</f>
        <v>3173.10</v>
      </c>
      <c r="F165" t="str">
        <f>VLOOKUP(A165,HOP!A:C,3,0)</f>
        <v>4764560</v>
      </c>
      <c r="G165">
        <f t="shared" si="4"/>
        <v>0</v>
      </c>
      <c r="H165" t="str">
        <f t="shared" si="5"/>
        <v>，4764560</v>
      </c>
      <c r="I165" t="str">
        <f>VLOOKUP(A165,HOP!A:U,21,0)</f>
        <v>直连</v>
      </c>
    </row>
    <row r="166" ht="14.25" hidden="1" customHeight="1" spans="1:9">
      <c r="A166" s="7" t="s">
        <v>1390</v>
      </c>
      <c r="B166" s="8" t="s">
        <v>580</v>
      </c>
      <c r="C166" s="8" t="s">
        <v>581</v>
      </c>
      <c r="D166" s="3">
        <v>232.56</v>
      </c>
      <c r="E166" t="str">
        <f>VLOOKUP(A166,HOP!A:L,12,0)</f>
        <v>232.56</v>
      </c>
      <c r="F166" t="str">
        <f>VLOOKUP(A166,HOP!A:C,3,0)</f>
        <v>4766456</v>
      </c>
      <c r="G166">
        <f t="shared" si="4"/>
        <v>0</v>
      </c>
      <c r="H166" t="str">
        <f t="shared" si="5"/>
        <v>，4766456</v>
      </c>
      <c r="I166" t="str">
        <f>VLOOKUP(A166,HOP!A:U,21,0)</f>
        <v>直连</v>
      </c>
    </row>
    <row r="167" ht="14.25" hidden="1" customHeight="1" spans="1:9">
      <c r="A167" s="7" t="s">
        <v>1398</v>
      </c>
      <c r="B167" s="8" t="s">
        <v>580</v>
      </c>
      <c r="C167" s="8" t="s">
        <v>581</v>
      </c>
      <c r="D167" s="3">
        <v>260.14</v>
      </c>
      <c r="E167" t="str">
        <f>VLOOKUP(A167,HOP!A:L,12,0)</f>
        <v>260.14</v>
      </c>
      <c r="F167" t="str">
        <f>VLOOKUP(A167,HOP!A:C,3,0)</f>
        <v>4766704</v>
      </c>
      <c r="G167">
        <f t="shared" si="4"/>
        <v>0</v>
      </c>
      <c r="H167" t="str">
        <f t="shared" si="5"/>
        <v>，4766704</v>
      </c>
      <c r="I167" t="str">
        <f>VLOOKUP(A167,HOP!A:U,21,0)</f>
        <v>直连</v>
      </c>
    </row>
    <row r="168" ht="14.25" hidden="1" customHeight="1" spans="1:9">
      <c r="A168" s="7" t="s">
        <v>1407</v>
      </c>
      <c r="B168" s="8" t="s">
        <v>581</v>
      </c>
      <c r="C168" s="8" t="s">
        <v>1412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1416</v>
      </c>
      <c r="B169" s="8" t="s">
        <v>1421</v>
      </c>
      <c r="C169" s="8" t="s">
        <v>1422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1426</v>
      </c>
      <c r="B170" s="8" t="s">
        <v>1421</v>
      </c>
      <c r="C170" s="8" t="s">
        <v>1422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1429</v>
      </c>
      <c r="B171" s="8" t="s">
        <v>571</v>
      </c>
      <c r="C171" s="8" t="s">
        <v>1002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7" t="s">
        <v>1435</v>
      </c>
      <c r="B172" s="8" t="s">
        <v>1438</v>
      </c>
      <c r="C172" s="8" t="s">
        <v>1412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1442</v>
      </c>
      <c r="B173" s="8" t="s">
        <v>1421</v>
      </c>
      <c r="C173" s="8" t="s">
        <v>1016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1448</v>
      </c>
      <c r="B174" s="8" t="s">
        <v>1017</v>
      </c>
      <c r="C174" s="8" t="s">
        <v>1033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1456</v>
      </c>
      <c r="B175" s="8" t="s">
        <v>993</v>
      </c>
      <c r="C175" s="8" t="s">
        <v>1026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1463</v>
      </c>
      <c r="B176" s="8" t="s">
        <v>1421</v>
      </c>
      <c r="C176" s="8" t="s">
        <v>1017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1468</v>
      </c>
      <c r="B177" s="8" t="s">
        <v>570</v>
      </c>
      <c r="C177" s="8" t="s">
        <v>1474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1478</v>
      </c>
      <c r="B178" s="8" t="s">
        <v>1481</v>
      </c>
      <c r="C178" s="8" t="s">
        <v>1482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1485</v>
      </c>
      <c r="B179" s="8" t="s">
        <v>1481</v>
      </c>
      <c r="C179" s="8" t="s">
        <v>1482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1488</v>
      </c>
      <c r="B180" s="8" t="s">
        <v>81</v>
      </c>
      <c r="C180" s="8" t="s">
        <v>1438</v>
      </c>
      <c r="D180" s="3">
        <v>1051.56</v>
      </c>
      <c r="E180" t="str">
        <f>VLOOKUP(A180,HOP!A:L,12,0)</f>
        <v>1051.56</v>
      </c>
      <c r="F180" t="str">
        <f>VLOOKUP(A180,HOP!A:C,3,0)</f>
        <v>4707909</v>
      </c>
      <c r="G180">
        <f t="shared" si="4"/>
        <v>0</v>
      </c>
      <c r="H180" t="str">
        <f t="shared" si="5"/>
        <v>，4707909</v>
      </c>
      <c r="I180" t="str">
        <f>VLOOKUP(A180,HOP!A:U,21,0)</f>
        <v>直连</v>
      </c>
    </row>
    <row r="181" ht="14.25" hidden="1" customHeight="1" spans="1:9">
      <c r="A181" s="7" t="s">
        <v>1497</v>
      </c>
      <c r="B181" s="8" t="s">
        <v>581</v>
      </c>
      <c r="C181" s="8" t="s">
        <v>1438</v>
      </c>
      <c r="D181" s="3">
        <v>226.5</v>
      </c>
      <c r="E181" t="str">
        <f>VLOOKUP(A181,HOP!A:L,12,0)</f>
        <v>226.50</v>
      </c>
      <c r="F181" t="str">
        <f>VLOOKUP(A181,HOP!A:C,3,0)</f>
        <v>4767869</v>
      </c>
      <c r="G181">
        <f t="shared" si="4"/>
        <v>0</v>
      </c>
      <c r="H181" t="str">
        <f t="shared" si="5"/>
        <v>，4767869</v>
      </c>
      <c r="I181" t="str">
        <f>VLOOKUP(A181,HOP!A:U,21,0)</f>
        <v>直连</v>
      </c>
    </row>
    <row r="182" ht="14.25" hidden="1" customHeight="1" spans="1:9">
      <c r="A182" s="7" t="s">
        <v>1506</v>
      </c>
      <c r="B182" s="8" t="s">
        <v>580</v>
      </c>
      <c r="C182" s="8" t="s">
        <v>1438</v>
      </c>
      <c r="D182" s="3">
        <v>580</v>
      </c>
      <c r="E182" t="str">
        <f>VLOOKUP(A182,HOP!A:L,12,0)</f>
        <v>580.00</v>
      </c>
      <c r="F182" t="str">
        <f>VLOOKUP(A182,HOP!A:C,3,0)</f>
        <v>4597292</v>
      </c>
      <c r="G182">
        <f t="shared" si="4"/>
        <v>0</v>
      </c>
      <c r="H182" t="str">
        <f t="shared" si="5"/>
        <v>，4597292</v>
      </c>
      <c r="I182" t="str">
        <f>VLOOKUP(A182,HOP!A:U,21,0)</f>
        <v>直采</v>
      </c>
    </row>
    <row r="183" ht="14.25" hidden="1" customHeight="1" spans="1:9">
      <c r="A183" s="7" t="s">
        <v>1515</v>
      </c>
      <c r="B183" s="8" t="s">
        <v>580</v>
      </c>
      <c r="C183" s="8" t="s">
        <v>1438</v>
      </c>
      <c r="D183" s="3">
        <v>904</v>
      </c>
      <c r="E183" t="str">
        <f>VLOOKUP(A183,HOP!A:L,12,0)</f>
        <v>904.00</v>
      </c>
      <c r="F183" t="str">
        <f>VLOOKUP(A183,HOP!A:C,3,0)</f>
        <v>4671079</v>
      </c>
      <c r="G183">
        <f t="shared" si="4"/>
        <v>0</v>
      </c>
      <c r="H183" t="str">
        <f t="shared" si="5"/>
        <v>，4671079</v>
      </c>
      <c r="I183" t="str">
        <f>VLOOKUP(A183,HOP!A:U,21,0)</f>
        <v>直连</v>
      </c>
    </row>
    <row r="184" ht="14.25" hidden="1" customHeight="1" spans="1:9">
      <c r="A184" s="7" t="s">
        <v>1522</v>
      </c>
      <c r="B184" s="8" t="s">
        <v>94</v>
      </c>
      <c r="C184" s="8" t="s">
        <v>1438</v>
      </c>
      <c r="D184" s="3">
        <v>1504</v>
      </c>
      <c r="E184" t="str">
        <f>VLOOKUP(A184,HOP!A:L,12,0)</f>
        <v>1504.00</v>
      </c>
      <c r="F184" t="str">
        <f>VLOOKUP(A184,HOP!A:C,3,0)</f>
        <v>4720678</v>
      </c>
      <c r="G184">
        <f t="shared" si="4"/>
        <v>0</v>
      </c>
      <c r="H184" t="str">
        <f t="shared" si="5"/>
        <v>，4720678</v>
      </c>
      <c r="I184" t="str">
        <f>VLOOKUP(A184,HOP!A:U,21,0)</f>
        <v>直采</v>
      </c>
    </row>
    <row r="185" ht="14.25" customHeight="1" spans="1:9">
      <c r="A185" s="7" t="s">
        <v>1531</v>
      </c>
      <c r="B185" s="8" t="s">
        <v>81</v>
      </c>
      <c r="C185" s="8" t="s">
        <v>1438</v>
      </c>
      <c r="D185" s="3">
        <v>1655.49</v>
      </c>
      <c r="E185" t="str">
        <f>VLOOKUP(A185,HOP!A:L,12,0)</f>
        <v>1655.52</v>
      </c>
      <c r="F185" t="str">
        <f>VLOOKUP(A185,HOP!A:C,3,0)</f>
        <v>4718398</v>
      </c>
      <c r="G185">
        <f t="shared" si="4"/>
        <v>-0.0299999999999727</v>
      </c>
      <c r="H185" t="str">
        <f t="shared" si="5"/>
        <v>，4718398</v>
      </c>
      <c r="I185" t="str">
        <f>VLOOKUP(A185,HOP!A:U,21,0)</f>
        <v>直连</v>
      </c>
    </row>
    <row r="186" ht="14.25" hidden="1" customHeight="1" spans="1:9">
      <c r="A186" s="7" t="s">
        <v>1541</v>
      </c>
      <c r="B186" s="8" t="s">
        <v>580</v>
      </c>
      <c r="C186" s="8" t="s">
        <v>1438</v>
      </c>
      <c r="D186" s="3">
        <v>3036</v>
      </c>
      <c r="E186" t="str">
        <f>VLOOKUP(A186,HOP!A:L,12,0)</f>
        <v>3036.00</v>
      </c>
      <c r="F186" t="str">
        <f>VLOOKUP(A186,HOP!A:C,3,0)</f>
        <v>4723722</v>
      </c>
      <c r="G186">
        <f t="shared" si="4"/>
        <v>0</v>
      </c>
      <c r="H186" t="str">
        <f t="shared" si="5"/>
        <v>，4723722</v>
      </c>
      <c r="I186" t="str">
        <f>VLOOKUP(A186,HOP!A:U,21,0)</f>
        <v>直采</v>
      </c>
    </row>
    <row r="187" ht="14.25" hidden="1" customHeight="1" spans="1:9">
      <c r="A187" s="7" t="s">
        <v>1545</v>
      </c>
      <c r="B187" s="8" t="s">
        <v>81</v>
      </c>
      <c r="C187" s="8" t="s">
        <v>1438</v>
      </c>
      <c r="D187" s="3">
        <v>1679.82</v>
      </c>
      <c r="E187" t="str">
        <f>VLOOKUP(A187,HOP!A:L,12,0)</f>
        <v>1679.82</v>
      </c>
      <c r="F187" t="str">
        <f>VLOOKUP(A187,HOP!A:C,3,0)</f>
        <v>4738422</v>
      </c>
      <c r="G187">
        <f t="shared" si="4"/>
        <v>0</v>
      </c>
      <c r="H187" t="str">
        <f t="shared" si="5"/>
        <v>，4738422</v>
      </c>
      <c r="I187" t="str">
        <f>VLOOKUP(A187,HOP!A:U,21,0)</f>
        <v>直连</v>
      </c>
    </row>
    <row r="188" ht="14.25" hidden="1" customHeight="1" spans="1:9">
      <c r="A188" s="7" t="s">
        <v>1552</v>
      </c>
      <c r="B188" s="8" t="s">
        <v>580</v>
      </c>
      <c r="C188" s="8" t="s">
        <v>1438</v>
      </c>
      <c r="D188" s="3">
        <v>1140</v>
      </c>
      <c r="E188" t="str">
        <f>VLOOKUP(A188,HOP!A:L,12,0)</f>
        <v>1140.00</v>
      </c>
      <c r="F188" t="str">
        <f>VLOOKUP(A188,HOP!A:C,3,0)</f>
        <v>4746817</v>
      </c>
      <c r="G188">
        <f t="shared" si="4"/>
        <v>0</v>
      </c>
      <c r="H188" t="str">
        <f t="shared" si="5"/>
        <v>，4746817</v>
      </c>
      <c r="I188" t="str">
        <f>VLOOKUP(A188,HOP!A:U,21,0)</f>
        <v>直采</v>
      </c>
    </row>
    <row r="189" ht="14.25" hidden="1" customHeight="1" spans="1:9">
      <c r="A189" s="7" t="s">
        <v>1560</v>
      </c>
      <c r="B189" s="8" t="s">
        <v>580</v>
      </c>
      <c r="C189" s="8" t="s">
        <v>1438</v>
      </c>
      <c r="D189" s="3">
        <v>570</v>
      </c>
      <c r="E189" t="str">
        <f>VLOOKUP(A189,HOP!A:L,12,0)</f>
        <v>570.00</v>
      </c>
      <c r="F189" t="str">
        <f>VLOOKUP(A189,HOP!A:C,3,0)</f>
        <v>4746820</v>
      </c>
      <c r="G189">
        <f t="shared" si="4"/>
        <v>0</v>
      </c>
      <c r="H189" t="str">
        <f t="shared" si="5"/>
        <v>，4746820</v>
      </c>
      <c r="I189" t="str">
        <f>VLOOKUP(A189,HOP!A:U,21,0)</f>
        <v>直采</v>
      </c>
    </row>
    <row r="190" ht="14.25" hidden="1" customHeight="1" spans="1:9">
      <c r="A190" s="7" t="s">
        <v>1566</v>
      </c>
      <c r="B190" s="8" t="s">
        <v>580</v>
      </c>
      <c r="C190" s="8" t="s">
        <v>1438</v>
      </c>
      <c r="D190" s="3">
        <v>4120</v>
      </c>
      <c r="E190" t="str">
        <f>VLOOKUP(A190,HOP!A:L,12,0)</f>
        <v>4120.00</v>
      </c>
      <c r="F190" t="str">
        <f>VLOOKUP(A190,HOP!A:C,3,0)</f>
        <v>4748731</v>
      </c>
      <c r="G190">
        <f t="shared" si="4"/>
        <v>0</v>
      </c>
      <c r="H190" t="str">
        <f t="shared" si="5"/>
        <v>，4748731</v>
      </c>
      <c r="I190" t="str">
        <f>VLOOKUP(A190,HOP!A:U,21,0)</f>
        <v>直连</v>
      </c>
    </row>
    <row r="191" ht="14.25" hidden="1" customHeight="1" spans="1:9">
      <c r="A191" s="7" t="s">
        <v>1572</v>
      </c>
      <c r="B191" s="8" t="s">
        <v>581</v>
      </c>
      <c r="C191" s="8" t="s">
        <v>1438</v>
      </c>
      <c r="D191" s="3">
        <v>214</v>
      </c>
      <c r="E191" t="str">
        <f>VLOOKUP(A191,HOP!A:L,12,0)</f>
        <v>214.00</v>
      </c>
      <c r="F191" t="str">
        <f>VLOOKUP(A191,HOP!A:C,3,0)</f>
        <v>4753379</v>
      </c>
      <c r="G191">
        <f t="shared" si="4"/>
        <v>0</v>
      </c>
      <c r="H191" t="str">
        <f t="shared" si="5"/>
        <v>，4753379</v>
      </c>
      <c r="I191" t="str">
        <f>VLOOKUP(A191,HOP!A:U,21,0)</f>
        <v>直采</v>
      </c>
    </row>
    <row r="192" ht="14.25" hidden="1" customHeight="1" spans="1:9">
      <c r="A192" s="7" t="s">
        <v>1578</v>
      </c>
      <c r="B192" s="8" t="s">
        <v>81</v>
      </c>
      <c r="C192" s="8" t="s">
        <v>1438</v>
      </c>
      <c r="D192" s="3">
        <v>2065.23</v>
      </c>
      <c r="E192" t="str">
        <f>VLOOKUP(A192,HOP!A:L,12,0)</f>
        <v>2065.23</v>
      </c>
      <c r="F192" t="str">
        <f>VLOOKUP(A192,HOP!A:C,3,0)</f>
        <v>4748840</v>
      </c>
      <c r="G192">
        <f t="shared" si="4"/>
        <v>0</v>
      </c>
      <c r="H192" t="str">
        <f t="shared" si="5"/>
        <v>，4748840</v>
      </c>
      <c r="I192" t="str">
        <f>VLOOKUP(A192,HOP!A:U,21,0)</f>
        <v>直连</v>
      </c>
    </row>
    <row r="193" ht="14.25" hidden="1" customHeight="1" spans="1:9">
      <c r="A193" s="7" t="s">
        <v>1585</v>
      </c>
      <c r="B193" s="8" t="s">
        <v>1421</v>
      </c>
      <c r="C193" s="8" t="s">
        <v>1422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1588</v>
      </c>
      <c r="B194" s="8" t="s">
        <v>580</v>
      </c>
      <c r="C194" s="8" t="s">
        <v>1438</v>
      </c>
      <c r="D194" s="3">
        <v>520.34</v>
      </c>
      <c r="E194" t="str">
        <f>VLOOKUP(A194,HOP!A:L,12,0)</f>
        <v>520.34</v>
      </c>
      <c r="F194" t="str">
        <f>VLOOKUP(A194,HOP!A:C,3,0)</f>
        <v>4753413</v>
      </c>
      <c r="G194">
        <f t="shared" si="4"/>
        <v>0</v>
      </c>
      <c r="H194" t="str">
        <f t="shared" si="5"/>
        <v>，4753413</v>
      </c>
      <c r="I194" t="str">
        <f>VLOOKUP(A194,HOP!A:U,21,0)</f>
        <v>直连</v>
      </c>
    </row>
    <row r="195" ht="14.25" hidden="1" customHeight="1" spans="1:9">
      <c r="A195" s="7" t="s">
        <v>1596</v>
      </c>
      <c r="B195" s="8" t="s">
        <v>581</v>
      </c>
      <c r="C195" s="8" t="s">
        <v>1438</v>
      </c>
      <c r="D195" s="3">
        <v>689.38</v>
      </c>
      <c r="E195" t="str">
        <f>VLOOKUP(A195,HOP!A:L,12,0)</f>
        <v>689.38</v>
      </c>
      <c r="F195" t="str">
        <f>VLOOKUP(A195,HOP!A:C,3,0)</f>
        <v>4753191</v>
      </c>
      <c r="G195">
        <f t="shared" ref="G195:G258" si="6">D195-E195</f>
        <v>0</v>
      </c>
      <c r="H195" t="str">
        <f t="shared" ref="H195:H258" si="7">$H$1&amp;F195</f>
        <v>，4753191</v>
      </c>
      <c r="I195" t="str">
        <f>VLOOKUP(A195,HOP!A:U,21,0)</f>
        <v>直连</v>
      </c>
    </row>
    <row r="196" ht="14.25" hidden="1" customHeight="1" spans="1:9">
      <c r="A196" s="7" t="s">
        <v>1602</v>
      </c>
      <c r="B196" s="8" t="s">
        <v>94</v>
      </c>
      <c r="C196" s="8" t="s">
        <v>1438</v>
      </c>
      <c r="D196" s="3">
        <v>2015.12</v>
      </c>
      <c r="E196" t="str">
        <f>VLOOKUP(A196,HOP!A:L,12,0)</f>
        <v>2015.12</v>
      </c>
      <c r="F196" t="str">
        <f>VLOOKUP(A196,HOP!A:C,3,0)</f>
        <v>4754777</v>
      </c>
      <c r="G196">
        <f t="shared" si="6"/>
        <v>0</v>
      </c>
      <c r="H196" t="str">
        <f t="shared" si="7"/>
        <v>，4754777</v>
      </c>
      <c r="I196" t="str">
        <f>VLOOKUP(A196,HOP!A:U,21,0)</f>
        <v>直连</v>
      </c>
    </row>
    <row r="197" ht="14.25" hidden="1" customHeight="1" spans="1:9">
      <c r="A197" s="7" t="s">
        <v>1611</v>
      </c>
      <c r="B197" s="8" t="s">
        <v>94</v>
      </c>
      <c r="C197" s="8" t="s">
        <v>1438</v>
      </c>
      <c r="D197" s="3">
        <v>3652</v>
      </c>
      <c r="E197" t="str">
        <f>VLOOKUP(A197,HOP!A:L,12,0)</f>
        <v>3652.00</v>
      </c>
      <c r="F197" t="str">
        <f>VLOOKUP(A197,HOP!A:C,3,0)</f>
        <v>4758139</v>
      </c>
      <c r="G197">
        <f t="shared" si="6"/>
        <v>0</v>
      </c>
      <c r="H197" t="str">
        <f t="shared" si="7"/>
        <v>，4758139</v>
      </c>
      <c r="I197" t="str">
        <f>VLOOKUP(A197,HOP!A:U,21,0)</f>
        <v>直连</v>
      </c>
    </row>
    <row r="198" ht="14.25" hidden="1" customHeight="1" spans="1:9">
      <c r="A198" s="7" t="s">
        <v>1616</v>
      </c>
      <c r="B198" s="8" t="s">
        <v>580</v>
      </c>
      <c r="C198" s="8" t="s">
        <v>1438</v>
      </c>
      <c r="D198" s="3">
        <v>2774.68</v>
      </c>
      <c r="E198" t="str">
        <f>VLOOKUP(A198,HOP!A:L,12,0)</f>
        <v>2774.68</v>
      </c>
      <c r="F198" t="str">
        <f>VLOOKUP(A198,HOP!A:C,3,0)</f>
        <v>4763146</v>
      </c>
      <c r="G198">
        <f t="shared" si="6"/>
        <v>0</v>
      </c>
      <c r="H198" t="str">
        <f t="shared" si="7"/>
        <v>，4763146</v>
      </c>
      <c r="I198" t="str">
        <f>VLOOKUP(A198,HOP!A:U,21,0)</f>
        <v>直连</v>
      </c>
    </row>
    <row r="199" ht="14.25" hidden="1" customHeight="1" spans="1:9">
      <c r="A199" s="7" t="s">
        <v>1625</v>
      </c>
      <c r="B199" s="8" t="s">
        <v>581</v>
      </c>
      <c r="C199" s="8" t="s">
        <v>1438</v>
      </c>
      <c r="D199" s="3">
        <v>224</v>
      </c>
      <c r="E199" t="str">
        <f>VLOOKUP(A199,HOP!A:L,12,0)</f>
        <v>224.00</v>
      </c>
      <c r="F199" t="str">
        <f>VLOOKUP(A199,HOP!A:C,3,0)</f>
        <v>4766204</v>
      </c>
      <c r="G199">
        <f t="shared" si="6"/>
        <v>0</v>
      </c>
      <c r="H199" t="str">
        <f t="shared" si="7"/>
        <v>，4766204</v>
      </c>
      <c r="I199" t="str">
        <f>VLOOKUP(A199,HOP!A:U,21,0)</f>
        <v>直连</v>
      </c>
    </row>
    <row r="200" ht="14.25" hidden="1" customHeight="1" spans="1:9">
      <c r="A200" s="7" t="s">
        <v>1630</v>
      </c>
      <c r="B200" s="8" t="s">
        <v>581</v>
      </c>
      <c r="C200" s="8" t="s">
        <v>1438</v>
      </c>
      <c r="D200" s="3">
        <v>1051.18</v>
      </c>
      <c r="E200" t="str">
        <f>VLOOKUP(A200,HOP!A:L,12,0)</f>
        <v>1051.18</v>
      </c>
      <c r="F200" t="str">
        <f>VLOOKUP(A200,HOP!A:C,3,0)</f>
        <v>4764677</v>
      </c>
      <c r="G200">
        <f t="shared" si="6"/>
        <v>0</v>
      </c>
      <c r="H200" t="str">
        <f t="shared" si="7"/>
        <v>，4764677</v>
      </c>
      <c r="I200" t="str">
        <f>VLOOKUP(A200,HOP!A:U,21,0)</f>
        <v>直连</v>
      </c>
    </row>
    <row r="201" ht="14.25" hidden="1" customHeight="1" spans="1:9">
      <c r="A201" s="7" t="s">
        <v>1635</v>
      </c>
      <c r="B201" s="8" t="s">
        <v>580</v>
      </c>
      <c r="C201" s="8" t="s">
        <v>1438</v>
      </c>
      <c r="D201" s="3">
        <v>1284</v>
      </c>
      <c r="E201" t="str">
        <f>VLOOKUP(A201,HOP!A:L,12,0)</f>
        <v>1284.00</v>
      </c>
      <c r="F201" t="str">
        <f>VLOOKUP(A201,HOP!A:C,3,0)</f>
        <v>4677796</v>
      </c>
      <c r="G201">
        <f t="shared" si="6"/>
        <v>0</v>
      </c>
      <c r="H201" t="str">
        <f t="shared" si="7"/>
        <v>，4677796</v>
      </c>
      <c r="I201" t="str">
        <f>VLOOKUP(A201,HOP!A:U,21,0)</f>
        <v>直采</v>
      </c>
    </row>
    <row r="202" ht="14.25" hidden="1" customHeight="1" spans="1:9">
      <c r="A202" s="7" t="s">
        <v>1642</v>
      </c>
      <c r="B202" s="8" t="s">
        <v>581</v>
      </c>
      <c r="C202" s="8" t="s">
        <v>1438</v>
      </c>
      <c r="D202" s="3">
        <v>1090.29</v>
      </c>
      <c r="E202" t="str">
        <f>VLOOKUP(A202,HOP!A:L,12,0)</f>
        <v>1090.29</v>
      </c>
      <c r="F202" t="str">
        <f>VLOOKUP(A202,HOP!A:C,3,0)</f>
        <v>4768802</v>
      </c>
      <c r="G202">
        <f t="shared" si="6"/>
        <v>0</v>
      </c>
      <c r="H202" t="str">
        <f t="shared" si="7"/>
        <v>，4768802</v>
      </c>
      <c r="I202" t="str">
        <f>VLOOKUP(A202,HOP!A:U,21,0)</f>
        <v>直连</v>
      </c>
    </row>
    <row r="203" ht="14.25" hidden="1" customHeight="1" spans="1:9">
      <c r="A203" s="7" t="s">
        <v>1649</v>
      </c>
      <c r="B203" s="8" t="s">
        <v>581</v>
      </c>
      <c r="C203" s="8" t="s">
        <v>1438</v>
      </c>
      <c r="D203" s="3">
        <v>106.92</v>
      </c>
      <c r="E203" t="str">
        <f>VLOOKUP(A203,HOP!A:L,12,0)</f>
        <v>106.92</v>
      </c>
      <c r="F203" t="str">
        <f>VLOOKUP(A203,HOP!A:C,3,0)</f>
        <v>4769149</v>
      </c>
      <c r="G203">
        <f t="shared" si="6"/>
        <v>0</v>
      </c>
      <c r="H203" t="str">
        <f t="shared" si="7"/>
        <v>，4769149</v>
      </c>
      <c r="I203" t="str">
        <f>VLOOKUP(A203,HOP!A:U,21,0)</f>
        <v>直连</v>
      </c>
    </row>
    <row r="204" ht="14.25" hidden="1" customHeight="1" spans="1:9">
      <c r="A204" s="7" t="s">
        <v>1657</v>
      </c>
      <c r="B204" s="8" t="s">
        <v>581</v>
      </c>
      <c r="C204" s="8" t="s">
        <v>1438</v>
      </c>
      <c r="D204" s="3">
        <v>1284.74</v>
      </c>
      <c r="E204" t="str">
        <f>VLOOKUP(A204,HOP!A:L,12,0)</f>
        <v>1284.74</v>
      </c>
      <c r="F204" t="str">
        <f>VLOOKUP(A204,HOP!A:C,3,0)</f>
        <v>4769849</v>
      </c>
      <c r="G204">
        <f t="shared" si="6"/>
        <v>0</v>
      </c>
      <c r="H204" t="str">
        <f t="shared" si="7"/>
        <v>，4769849</v>
      </c>
      <c r="I204" t="str">
        <f>VLOOKUP(A204,HOP!A:U,21,0)</f>
        <v>直连</v>
      </c>
    </row>
    <row r="205" ht="14.25" hidden="1" customHeight="1" spans="1:9">
      <c r="A205" s="7" t="s">
        <v>1666</v>
      </c>
      <c r="B205" s="8" t="s">
        <v>581</v>
      </c>
      <c r="C205" s="8" t="s">
        <v>1438</v>
      </c>
      <c r="D205" s="3">
        <v>571.63</v>
      </c>
      <c r="E205" t="str">
        <f>VLOOKUP(A205,HOP!A:L,12,0)</f>
        <v>571.63</v>
      </c>
      <c r="F205" t="str">
        <f>VLOOKUP(A205,HOP!A:C,3,0)</f>
        <v>4764429</v>
      </c>
      <c r="G205">
        <f t="shared" si="6"/>
        <v>0</v>
      </c>
      <c r="H205" t="str">
        <f t="shared" si="7"/>
        <v>，4764429</v>
      </c>
      <c r="I205" t="str">
        <f>VLOOKUP(A205,HOP!A:U,21,0)</f>
        <v>直连</v>
      </c>
    </row>
    <row r="206" ht="14.25" hidden="1" customHeight="1" spans="1:9">
      <c r="A206" s="7" t="s">
        <v>1673</v>
      </c>
      <c r="B206" s="8" t="s">
        <v>581</v>
      </c>
      <c r="C206" s="8" t="s">
        <v>1438</v>
      </c>
      <c r="D206" s="3">
        <v>766.11</v>
      </c>
      <c r="E206" t="str">
        <f>VLOOKUP(A206,HOP!A:L,12,0)</f>
        <v>766.11</v>
      </c>
      <c r="F206" t="str">
        <f>VLOOKUP(A206,HOP!A:C,3,0)</f>
        <v>4769794</v>
      </c>
      <c r="G206">
        <f t="shared" si="6"/>
        <v>0</v>
      </c>
      <c r="H206" t="str">
        <f t="shared" si="7"/>
        <v>，4769794</v>
      </c>
      <c r="I206" t="str">
        <f>VLOOKUP(A206,HOP!A:U,21,0)</f>
        <v>直连</v>
      </c>
    </row>
    <row r="207" ht="14.25" hidden="1" customHeight="1" spans="1:9">
      <c r="A207" s="7" t="s">
        <v>1681</v>
      </c>
      <c r="B207" s="8" t="s">
        <v>94</v>
      </c>
      <c r="C207" s="8" t="s">
        <v>1438</v>
      </c>
      <c r="D207" s="3">
        <v>1952</v>
      </c>
      <c r="E207" t="str">
        <f>VLOOKUP(A207,HOP!A:L,12,0)</f>
        <v>1952.00</v>
      </c>
      <c r="F207" t="str">
        <f>VLOOKUP(A207,HOP!A:C,3,0)</f>
        <v>4687593</v>
      </c>
      <c r="G207">
        <f t="shared" si="6"/>
        <v>0</v>
      </c>
      <c r="H207" t="str">
        <f t="shared" si="7"/>
        <v>，4687593</v>
      </c>
      <c r="I207" t="str">
        <f>VLOOKUP(A207,HOP!A:U,21,0)</f>
        <v>直采</v>
      </c>
    </row>
    <row r="208" ht="14.25" hidden="1" customHeight="1" spans="1:9">
      <c r="A208" s="7" t="s">
        <v>1686</v>
      </c>
      <c r="B208" s="8" t="s">
        <v>580</v>
      </c>
      <c r="C208" s="8" t="s">
        <v>1438</v>
      </c>
      <c r="D208" s="3">
        <v>458</v>
      </c>
      <c r="E208" t="str">
        <f>VLOOKUP(A208,HOP!A:L,12,0)</f>
        <v>458.00</v>
      </c>
      <c r="F208" t="str">
        <f>VLOOKUP(A208,HOP!A:C,3,0)</f>
        <v>4701371</v>
      </c>
      <c r="G208">
        <f t="shared" si="6"/>
        <v>0</v>
      </c>
      <c r="H208" t="str">
        <f t="shared" si="7"/>
        <v>，4701371</v>
      </c>
      <c r="I208" t="str">
        <f>VLOOKUP(A208,HOP!A:U,21,0)</f>
        <v>直采</v>
      </c>
    </row>
    <row r="209" ht="14.25" hidden="1" customHeight="1" spans="1:9">
      <c r="A209" s="7" t="s">
        <v>1691</v>
      </c>
      <c r="B209" s="8" t="s">
        <v>580</v>
      </c>
      <c r="C209" s="8" t="s">
        <v>1438</v>
      </c>
      <c r="D209" s="3">
        <v>458</v>
      </c>
      <c r="E209" t="str">
        <f>VLOOKUP(A209,HOP!A:L,12,0)</f>
        <v>458.00</v>
      </c>
      <c r="F209" t="str">
        <f>VLOOKUP(A209,HOP!A:C,3,0)</f>
        <v>4725719</v>
      </c>
      <c r="G209">
        <f t="shared" si="6"/>
        <v>0</v>
      </c>
      <c r="H209" t="str">
        <f t="shared" si="7"/>
        <v>，4725719</v>
      </c>
      <c r="I209" t="str">
        <f>VLOOKUP(A209,HOP!A:U,21,0)</f>
        <v>直采</v>
      </c>
    </row>
    <row r="210" ht="14.25" hidden="1" customHeight="1" spans="1:9">
      <c r="A210" s="7" t="s">
        <v>1694</v>
      </c>
      <c r="B210" s="8" t="s">
        <v>94</v>
      </c>
      <c r="C210" s="8" t="s">
        <v>1438</v>
      </c>
      <c r="D210" s="3">
        <v>1212</v>
      </c>
      <c r="E210" t="str">
        <f>VLOOKUP(A210,HOP!A:L,12,0)</f>
        <v>1212.00</v>
      </c>
      <c r="F210" t="str">
        <f>VLOOKUP(A210,HOP!A:C,3,0)</f>
        <v>4720033</v>
      </c>
      <c r="G210">
        <f t="shared" si="6"/>
        <v>0</v>
      </c>
      <c r="H210" t="str">
        <f t="shared" si="7"/>
        <v>，4720033</v>
      </c>
      <c r="I210" t="str">
        <f>VLOOKUP(A210,HOP!A:U,21,0)</f>
        <v>直采</v>
      </c>
    </row>
    <row r="211" ht="14.25" customHeight="1" spans="1:9">
      <c r="A211" s="7" t="s">
        <v>1702</v>
      </c>
      <c r="B211" s="8" t="s">
        <v>94</v>
      </c>
      <c r="C211" s="8" t="s">
        <v>1438</v>
      </c>
      <c r="D211" s="3">
        <v>786.2</v>
      </c>
      <c r="E211" t="str">
        <f>VLOOKUP(A211,HOP!A:L,12,0)</f>
        <v>786.24</v>
      </c>
      <c r="F211" t="str">
        <f>VLOOKUP(A211,HOP!A:C,3,0)</f>
        <v>4756774</v>
      </c>
      <c r="G211">
        <f t="shared" si="6"/>
        <v>-0.0399999999999636</v>
      </c>
      <c r="H211" t="str">
        <f t="shared" si="7"/>
        <v>，4756774</v>
      </c>
      <c r="I211" t="str">
        <f>VLOOKUP(A211,HOP!A:U,21,0)</f>
        <v>直连</v>
      </c>
    </row>
    <row r="212" ht="14.25" hidden="1" customHeight="1" spans="1:9">
      <c r="A212" s="7" t="s">
        <v>1710</v>
      </c>
      <c r="B212" s="8" t="s">
        <v>580</v>
      </c>
      <c r="C212" s="8" t="s">
        <v>1438</v>
      </c>
      <c r="D212" s="3">
        <v>622</v>
      </c>
      <c r="E212" t="str">
        <f>VLOOKUP(A212,HOP!A:L,12,0)</f>
        <v>622.00</v>
      </c>
      <c r="F212" t="str">
        <f>VLOOKUP(A212,HOP!A:C,3,0)</f>
        <v>4757617</v>
      </c>
      <c r="G212">
        <f t="shared" si="6"/>
        <v>0</v>
      </c>
      <c r="H212" t="str">
        <f t="shared" si="7"/>
        <v>，4757617</v>
      </c>
      <c r="I212" t="str">
        <f>VLOOKUP(A212,HOP!A:U,21,0)</f>
        <v>直采</v>
      </c>
    </row>
    <row r="213" ht="14.25" hidden="1" customHeight="1" spans="1:9">
      <c r="A213" s="7" t="s">
        <v>1716</v>
      </c>
      <c r="B213" s="8" t="s">
        <v>581</v>
      </c>
      <c r="C213" s="8" t="s">
        <v>1438</v>
      </c>
      <c r="D213" s="3">
        <v>194</v>
      </c>
      <c r="E213" t="str">
        <f>VLOOKUP(A213,HOP!A:L,12,0)</f>
        <v>194.00</v>
      </c>
      <c r="F213" t="str">
        <f>VLOOKUP(A213,HOP!A:C,3,0)</f>
        <v>4761941</v>
      </c>
      <c r="G213">
        <f t="shared" si="6"/>
        <v>0</v>
      </c>
      <c r="H213" t="str">
        <f t="shared" si="7"/>
        <v>，4761941</v>
      </c>
      <c r="I213" t="str">
        <f>VLOOKUP(A213,HOP!A:U,21,0)</f>
        <v>直采</v>
      </c>
    </row>
    <row r="214" ht="14.25" hidden="1" customHeight="1" spans="1:9">
      <c r="A214" s="7" t="s">
        <v>1723</v>
      </c>
      <c r="B214" s="8" t="s">
        <v>581</v>
      </c>
      <c r="C214" s="8" t="s">
        <v>1438</v>
      </c>
      <c r="D214" s="3">
        <v>787.32</v>
      </c>
      <c r="E214" t="str">
        <f>VLOOKUP(A214,HOP!A:L,12,0)</f>
        <v>787.32</v>
      </c>
      <c r="F214" t="str">
        <f>VLOOKUP(A214,HOP!A:C,3,0)</f>
        <v>4764485</v>
      </c>
      <c r="G214">
        <f t="shared" si="6"/>
        <v>0</v>
      </c>
      <c r="H214" t="str">
        <f t="shared" si="7"/>
        <v>，4764485</v>
      </c>
      <c r="I214" t="str">
        <f>VLOOKUP(A214,HOP!A:U,21,0)</f>
        <v>直连</v>
      </c>
    </row>
    <row r="215" ht="14.25" hidden="1" customHeight="1" spans="1:9">
      <c r="A215" s="7" t="s">
        <v>1731</v>
      </c>
      <c r="B215" s="8" t="s">
        <v>580</v>
      </c>
      <c r="C215" s="8" t="s">
        <v>1438</v>
      </c>
      <c r="D215" s="3">
        <v>319.84</v>
      </c>
      <c r="E215" t="str">
        <f>VLOOKUP(A215,HOP!A:L,12,0)</f>
        <v>319.84</v>
      </c>
      <c r="F215" t="str">
        <f>VLOOKUP(A215,HOP!A:C,3,0)</f>
        <v>4766881</v>
      </c>
      <c r="G215">
        <f t="shared" si="6"/>
        <v>0</v>
      </c>
      <c r="H215" t="str">
        <f t="shared" si="7"/>
        <v>，4766881</v>
      </c>
      <c r="I215" t="str">
        <f>VLOOKUP(A215,HOP!A:U,21,0)</f>
        <v>直连</v>
      </c>
    </row>
    <row r="216" ht="14.25" hidden="1" customHeight="1" spans="1:9">
      <c r="A216" s="7" t="s">
        <v>1739</v>
      </c>
      <c r="B216" s="8" t="s">
        <v>580</v>
      </c>
      <c r="C216" s="8" t="s">
        <v>1438</v>
      </c>
      <c r="D216" s="3">
        <v>748</v>
      </c>
      <c r="E216" t="str">
        <f>VLOOKUP(A216,HOP!A:L,12,0)</f>
        <v>748.00</v>
      </c>
      <c r="F216" t="str">
        <f>VLOOKUP(A216,HOP!A:C,3,0)</f>
        <v>4763820</v>
      </c>
      <c r="G216">
        <f t="shared" si="6"/>
        <v>0</v>
      </c>
      <c r="H216" t="str">
        <f t="shared" si="7"/>
        <v>，4763820</v>
      </c>
      <c r="I216" t="str">
        <f>VLOOKUP(A216,HOP!A:U,21,0)</f>
        <v>直采</v>
      </c>
    </row>
    <row r="217" ht="14.25" hidden="1" customHeight="1" spans="1:9">
      <c r="A217" s="7" t="s">
        <v>1743</v>
      </c>
      <c r="B217" s="8" t="s">
        <v>581</v>
      </c>
      <c r="C217" s="8" t="s">
        <v>1438</v>
      </c>
      <c r="D217" s="3">
        <v>665.86</v>
      </c>
      <c r="E217" t="str">
        <f>VLOOKUP(A217,HOP!A:L,12,0)</f>
        <v>665.86</v>
      </c>
      <c r="F217" t="str">
        <f>VLOOKUP(A217,HOP!A:C,3,0)</f>
        <v>4767118</v>
      </c>
      <c r="G217">
        <f t="shared" si="6"/>
        <v>0</v>
      </c>
      <c r="H217" t="str">
        <f t="shared" si="7"/>
        <v>，4767118</v>
      </c>
      <c r="I217" t="str">
        <f>VLOOKUP(A217,HOP!A:U,21,0)</f>
        <v>直连</v>
      </c>
    </row>
    <row r="218" ht="14.25" hidden="1" customHeight="1" spans="1:9">
      <c r="A218" s="7" t="s">
        <v>1752</v>
      </c>
      <c r="B218" s="8" t="s">
        <v>581</v>
      </c>
      <c r="C218" s="8" t="s">
        <v>1438</v>
      </c>
      <c r="D218" s="3">
        <v>576.14</v>
      </c>
      <c r="E218" t="str">
        <f>VLOOKUP(A218,HOP!A:L,12,0)</f>
        <v>576.14</v>
      </c>
      <c r="F218" t="str">
        <f>VLOOKUP(A218,HOP!A:C,3,0)</f>
        <v>4768648</v>
      </c>
      <c r="G218">
        <f t="shared" si="6"/>
        <v>0</v>
      </c>
      <c r="H218" t="str">
        <f t="shared" si="7"/>
        <v>，4768648</v>
      </c>
      <c r="I218" t="str">
        <f>VLOOKUP(A218,HOP!A:U,21,0)</f>
        <v>直连</v>
      </c>
    </row>
    <row r="219" ht="14.25" hidden="1" customHeight="1" spans="1:9">
      <c r="A219" s="7" t="s">
        <v>1761</v>
      </c>
      <c r="B219" s="8" t="s">
        <v>548</v>
      </c>
      <c r="C219" s="8" t="s">
        <v>601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1769</v>
      </c>
      <c r="B220" s="8" t="s">
        <v>950</v>
      </c>
      <c r="C220" s="8" t="s">
        <v>1026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7" t="s">
        <v>1777</v>
      </c>
      <c r="B221" s="8" t="s">
        <v>81</v>
      </c>
      <c r="C221" s="8" t="s">
        <v>1438</v>
      </c>
      <c r="D221" s="3">
        <v>3288.21</v>
      </c>
      <c r="E221" t="str">
        <f>VLOOKUP(A221,HOP!A:L,12,0)</f>
        <v>3288.21</v>
      </c>
      <c r="F221" t="str">
        <f>VLOOKUP(A221,HOP!A:C,3,0)</f>
        <v>4668266</v>
      </c>
      <c r="G221">
        <f t="shared" si="6"/>
        <v>0</v>
      </c>
      <c r="H221" t="str">
        <f t="shared" si="7"/>
        <v>，4668266</v>
      </c>
      <c r="I221" t="str">
        <f>VLOOKUP(A221,HOP!A:U,21,0)</f>
        <v>直连</v>
      </c>
    </row>
    <row r="222" ht="14.25" hidden="1" customHeight="1" spans="1:9">
      <c r="A222" s="7" t="s">
        <v>1785</v>
      </c>
      <c r="B222" s="8" t="s">
        <v>81</v>
      </c>
      <c r="C222" s="8" t="s">
        <v>1438</v>
      </c>
      <c r="D222" s="3">
        <v>1874.67</v>
      </c>
      <c r="E222" t="str">
        <f>VLOOKUP(A222,HOP!A:L,12,0)</f>
        <v>1874.67</v>
      </c>
      <c r="F222" t="str">
        <f>VLOOKUP(A222,HOP!A:C,3,0)</f>
        <v>4663037</v>
      </c>
      <c r="G222">
        <f t="shared" si="6"/>
        <v>0</v>
      </c>
      <c r="H222" t="str">
        <f t="shared" si="7"/>
        <v>，4663037</v>
      </c>
      <c r="I222" t="str">
        <f>VLOOKUP(A222,HOP!A:U,21,0)</f>
        <v>直连</v>
      </c>
    </row>
    <row r="223" ht="14.25" hidden="1" customHeight="1" spans="1:9">
      <c r="A223" s="7" t="s">
        <v>1794</v>
      </c>
      <c r="B223" s="8" t="s">
        <v>94</v>
      </c>
      <c r="C223" s="8" t="s">
        <v>1438</v>
      </c>
      <c r="D223" s="3">
        <v>5518.48</v>
      </c>
      <c r="E223" t="str">
        <f>VLOOKUP(A223,HOP!A:L,12,0)</f>
        <v>5518.48</v>
      </c>
      <c r="F223" t="str">
        <f>VLOOKUP(A223,HOP!A:C,3,0)</f>
        <v>4643073</v>
      </c>
      <c r="G223">
        <f t="shared" si="6"/>
        <v>0</v>
      </c>
      <c r="H223" t="str">
        <f t="shared" si="7"/>
        <v>，4643073</v>
      </c>
      <c r="I223" t="str">
        <f>VLOOKUP(A223,HOP!A:U,21,0)</f>
        <v>直连</v>
      </c>
    </row>
    <row r="224" ht="14.25" hidden="1" customHeight="1" spans="1:9">
      <c r="A224" s="7" t="s">
        <v>1803</v>
      </c>
      <c r="B224" s="8" t="s">
        <v>580</v>
      </c>
      <c r="C224" s="8" t="s">
        <v>1438</v>
      </c>
      <c r="D224" s="3">
        <v>2402.52</v>
      </c>
      <c r="E224" t="str">
        <f>VLOOKUP(A224,HOP!A:L,12,0)</f>
        <v>2402.52</v>
      </c>
      <c r="F224" t="str">
        <f>VLOOKUP(A224,HOP!A:C,3,0)</f>
        <v>4766343</v>
      </c>
      <c r="G224">
        <f t="shared" si="6"/>
        <v>0</v>
      </c>
      <c r="H224" t="str">
        <f t="shared" si="7"/>
        <v>，4766343</v>
      </c>
      <c r="I224" t="str">
        <f>VLOOKUP(A224,HOP!A:U,21,0)</f>
        <v>直连</v>
      </c>
    </row>
    <row r="225" ht="14.25" hidden="1" customHeight="1" spans="1:9">
      <c r="A225" s="7" t="s">
        <v>1812</v>
      </c>
      <c r="B225" s="8" t="s">
        <v>1421</v>
      </c>
      <c r="C225" s="8" t="s">
        <v>1422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1815</v>
      </c>
      <c r="B226" s="8" t="s">
        <v>1026</v>
      </c>
      <c r="C226" s="8" t="s">
        <v>983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1820</v>
      </c>
      <c r="B227" s="8" t="s">
        <v>984</v>
      </c>
      <c r="C227" s="8" t="s">
        <v>1825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1829</v>
      </c>
      <c r="B228" s="8" t="s">
        <v>83</v>
      </c>
      <c r="C228" s="8" t="s">
        <v>1834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1837</v>
      </c>
      <c r="B229" s="8" t="s">
        <v>1438</v>
      </c>
      <c r="C229" s="8" t="s">
        <v>1412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1843</v>
      </c>
      <c r="B230" s="8" t="s">
        <v>580</v>
      </c>
      <c r="C230" s="8" t="s">
        <v>1438</v>
      </c>
      <c r="D230" s="3">
        <v>2386.46</v>
      </c>
      <c r="E230" t="str">
        <f>VLOOKUP(A230,HOP!A:L,12,0)</f>
        <v>2386.46</v>
      </c>
      <c r="F230" t="str">
        <f>VLOOKUP(A230,HOP!A:C,3,0)</f>
        <v>4765936</v>
      </c>
      <c r="G230">
        <f t="shared" si="6"/>
        <v>0</v>
      </c>
      <c r="H230" t="str">
        <f t="shared" si="7"/>
        <v>，4765936</v>
      </c>
      <c r="I230" t="str">
        <f>VLOOKUP(A230,HOP!A:U,21,0)</f>
        <v>直连</v>
      </c>
    </row>
    <row r="231" ht="14.25" hidden="1" customHeight="1" spans="1:9">
      <c r="A231" s="7" t="s">
        <v>1851</v>
      </c>
      <c r="B231" s="8" t="s">
        <v>581</v>
      </c>
      <c r="C231" s="8" t="s">
        <v>1412</v>
      </c>
      <c r="D231" s="3">
        <v>2780.52</v>
      </c>
      <c r="E231" t="str">
        <f>VLOOKUP(A231,HOP!A:L,12,0)</f>
        <v>2780.52</v>
      </c>
      <c r="F231" t="str">
        <f>VLOOKUP(A231,HOP!A:C,3,0)</f>
        <v>4749085</v>
      </c>
      <c r="G231">
        <f t="shared" si="6"/>
        <v>0</v>
      </c>
      <c r="H231" t="str">
        <f t="shared" si="7"/>
        <v>，4749085</v>
      </c>
      <c r="I231" t="str">
        <f>VLOOKUP(A231,HOP!A:U,21,0)</f>
        <v>直连</v>
      </c>
    </row>
    <row r="232" ht="14.25" hidden="1" customHeight="1" spans="1:9">
      <c r="A232" s="7" t="s">
        <v>1860</v>
      </c>
      <c r="B232" s="8" t="s">
        <v>1438</v>
      </c>
      <c r="C232" s="8" t="s">
        <v>1412</v>
      </c>
      <c r="D232" s="3">
        <v>549.94</v>
      </c>
      <c r="E232" t="str">
        <f>VLOOKUP(A232,HOP!A:L,12,0)</f>
        <v>549.94</v>
      </c>
      <c r="F232" t="str">
        <f>VLOOKUP(A232,HOP!A:C,3,0)</f>
        <v>4746608</v>
      </c>
      <c r="G232">
        <f t="shared" si="6"/>
        <v>0</v>
      </c>
      <c r="H232" t="str">
        <f t="shared" si="7"/>
        <v>，4746608</v>
      </c>
      <c r="I232" t="str">
        <f>VLOOKUP(A232,HOP!A:U,21,0)</f>
        <v>直连</v>
      </c>
    </row>
    <row r="233" ht="14.25" hidden="1" customHeight="1" spans="1:9">
      <c r="A233" s="7" t="s">
        <v>1868</v>
      </c>
      <c r="B233" s="8" t="s">
        <v>581</v>
      </c>
      <c r="C233" s="8" t="s">
        <v>1412</v>
      </c>
      <c r="D233" s="3">
        <v>1414</v>
      </c>
      <c r="E233" t="str">
        <f>VLOOKUP(A233,HOP!A:L,12,0)</f>
        <v>1414.00</v>
      </c>
      <c r="F233" t="str">
        <f>VLOOKUP(A233,HOP!A:C,3,0)</f>
        <v>4614746</v>
      </c>
      <c r="G233">
        <f t="shared" si="6"/>
        <v>0</v>
      </c>
      <c r="H233" t="str">
        <f t="shared" si="7"/>
        <v>，4614746</v>
      </c>
      <c r="I233" t="str">
        <f>VLOOKUP(A233,HOP!A:U,21,0)</f>
        <v>直连</v>
      </c>
    </row>
    <row r="234" ht="14.25" hidden="1" customHeight="1" spans="1:9">
      <c r="A234" s="7" t="s">
        <v>1875</v>
      </c>
      <c r="B234" s="8" t="s">
        <v>581</v>
      </c>
      <c r="C234" s="8" t="s">
        <v>1412</v>
      </c>
      <c r="D234" s="3">
        <v>1414</v>
      </c>
      <c r="E234" t="str">
        <f>VLOOKUP(A234,HOP!A:L,12,0)</f>
        <v>1414.00</v>
      </c>
      <c r="F234" t="str">
        <f>VLOOKUP(A234,HOP!A:C,3,0)</f>
        <v>4614738</v>
      </c>
      <c r="G234">
        <f t="shared" si="6"/>
        <v>0</v>
      </c>
      <c r="H234" t="str">
        <f t="shared" si="7"/>
        <v>，4614738</v>
      </c>
      <c r="I234" t="str">
        <f>VLOOKUP(A234,HOP!A:U,21,0)</f>
        <v>直连</v>
      </c>
    </row>
    <row r="235" ht="14.25" hidden="1" customHeight="1" spans="1:9">
      <c r="A235" s="7" t="s">
        <v>1878</v>
      </c>
      <c r="B235" s="8" t="s">
        <v>580</v>
      </c>
      <c r="C235" s="8" t="s">
        <v>1412</v>
      </c>
      <c r="D235" s="3">
        <v>1254.9</v>
      </c>
      <c r="E235" t="str">
        <f>VLOOKUP(A235,HOP!A:L,12,0)</f>
        <v>1254.90</v>
      </c>
      <c r="F235" t="str">
        <f>VLOOKUP(A235,HOP!A:C,3,0)</f>
        <v>4671349</v>
      </c>
      <c r="G235">
        <f t="shared" si="6"/>
        <v>0</v>
      </c>
      <c r="H235" t="str">
        <f t="shared" si="7"/>
        <v>，4671349</v>
      </c>
      <c r="I235" t="str">
        <f>VLOOKUP(A235,HOP!A:U,21,0)</f>
        <v>直连</v>
      </c>
    </row>
    <row r="236" ht="14.25" hidden="1" customHeight="1" spans="1:9">
      <c r="A236" s="7" t="s">
        <v>1887</v>
      </c>
      <c r="B236" s="8" t="s">
        <v>94</v>
      </c>
      <c r="C236" s="8" t="s">
        <v>1412</v>
      </c>
      <c r="D236" s="3">
        <v>2245</v>
      </c>
      <c r="E236" t="str">
        <f>VLOOKUP(A236,HOP!A:L,12,0)</f>
        <v>2245.00</v>
      </c>
      <c r="F236" t="str">
        <f>VLOOKUP(A236,HOP!A:C,3,0)</f>
        <v>4653201</v>
      </c>
      <c r="G236">
        <f t="shared" si="6"/>
        <v>0</v>
      </c>
      <c r="H236" t="str">
        <f t="shared" si="7"/>
        <v>，4653201</v>
      </c>
      <c r="I236" t="str">
        <f>VLOOKUP(A236,HOP!A:U,21,0)</f>
        <v>直连</v>
      </c>
    </row>
    <row r="237" ht="14.25" customHeight="1" spans="1:9">
      <c r="A237" s="7" t="s">
        <v>1893</v>
      </c>
      <c r="B237" s="8" t="s">
        <v>581</v>
      </c>
      <c r="C237" s="8" t="s">
        <v>1412</v>
      </c>
      <c r="D237" s="3">
        <v>1613.38</v>
      </c>
      <c r="E237" t="str">
        <f>VLOOKUP(A237,HOP!A:L,12,0)</f>
        <v>1613.40</v>
      </c>
      <c r="F237" t="str">
        <f>VLOOKUP(A237,HOP!A:C,3,0)</f>
        <v>4691734</v>
      </c>
      <c r="G237">
        <f t="shared" si="6"/>
        <v>-0.0199999999999818</v>
      </c>
      <c r="H237" t="str">
        <f t="shared" si="7"/>
        <v>，4691734</v>
      </c>
      <c r="I237" t="str">
        <f>VLOOKUP(A237,HOP!A:U,21,0)</f>
        <v>直连</v>
      </c>
    </row>
    <row r="238" ht="14.25" customHeight="1" spans="1:9">
      <c r="A238" s="7" t="s">
        <v>1899</v>
      </c>
      <c r="B238" s="8" t="s">
        <v>81</v>
      </c>
      <c r="C238" s="8" t="s">
        <v>1412</v>
      </c>
      <c r="D238" s="3">
        <v>2824.42</v>
      </c>
      <c r="E238" t="str">
        <f>VLOOKUP(A238,HOP!A:L,12,0)</f>
        <v>2824.44</v>
      </c>
      <c r="F238" t="str">
        <f>VLOOKUP(A238,HOP!A:C,3,0)</f>
        <v>4696283</v>
      </c>
      <c r="G238">
        <f t="shared" si="6"/>
        <v>-0.0199999999999818</v>
      </c>
      <c r="H238" t="str">
        <f t="shared" si="7"/>
        <v>，4696283</v>
      </c>
      <c r="I238" t="str">
        <f>VLOOKUP(A238,HOP!A:U,21,0)</f>
        <v>直连</v>
      </c>
    </row>
    <row r="239" ht="14.25" hidden="1" customHeight="1" spans="1:9">
      <c r="A239" s="7" t="s">
        <v>1905</v>
      </c>
      <c r="B239" s="8" t="s">
        <v>1438</v>
      </c>
      <c r="C239" s="8" t="s">
        <v>1412</v>
      </c>
      <c r="D239" s="3">
        <v>376.46</v>
      </c>
      <c r="E239" t="str">
        <f>VLOOKUP(A239,HOP!A:L,12,0)</f>
        <v>376.46</v>
      </c>
      <c r="F239" t="str">
        <f>VLOOKUP(A239,HOP!A:C,3,0)</f>
        <v>4728689</v>
      </c>
      <c r="G239">
        <f t="shared" si="6"/>
        <v>0</v>
      </c>
      <c r="H239" t="str">
        <f t="shared" si="7"/>
        <v>，4728689</v>
      </c>
      <c r="I239" t="str">
        <f>VLOOKUP(A239,HOP!A:U,21,0)</f>
        <v>直连</v>
      </c>
    </row>
    <row r="240" ht="14.25" hidden="1" customHeight="1" spans="1:9">
      <c r="A240" s="7" t="s">
        <v>1914</v>
      </c>
      <c r="B240" s="8" t="s">
        <v>581</v>
      </c>
      <c r="C240" s="8" t="s">
        <v>1412</v>
      </c>
      <c r="D240" s="3">
        <v>3914</v>
      </c>
      <c r="E240" t="str">
        <f>VLOOKUP(A240,HOP!A:L,12,0)</f>
        <v>3914.00</v>
      </c>
      <c r="F240" t="str">
        <f>VLOOKUP(A240,HOP!A:C,3,0)</f>
        <v>4740985</v>
      </c>
      <c r="G240">
        <f t="shared" si="6"/>
        <v>0</v>
      </c>
      <c r="H240" t="str">
        <f t="shared" si="7"/>
        <v>，4740985</v>
      </c>
      <c r="I240" t="str">
        <f>VLOOKUP(A240,HOP!A:U,21,0)</f>
        <v>直连</v>
      </c>
    </row>
    <row r="241" ht="14.25" hidden="1" customHeight="1" spans="1:9">
      <c r="A241" s="7" t="s">
        <v>1920</v>
      </c>
      <c r="B241" s="8" t="s">
        <v>580</v>
      </c>
      <c r="C241" s="8" t="s">
        <v>1412</v>
      </c>
      <c r="D241" s="3">
        <v>2853</v>
      </c>
      <c r="E241" t="str">
        <f>VLOOKUP(A241,HOP!A:L,12,0)</f>
        <v>2853.00</v>
      </c>
      <c r="F241" t="str">
        <f>VLOOKUP(A241,HOP!A:C,3,0)</f>
        <v>4742013</v>
      </c>
      <c r="G241">
        <f t="shared" si="6"/>
        <v>0</v>
      </c>
      <c r="H241" t="str">
        <f t="shared" si="7"/>
        <v>，4742013</v>
      </c>
      <c r="I241" t="str">
        <f>VLOOKUP(A241,HOP!A:U,21,0)</f>
        <v>直连</v>
      </c>
    </row>
    <row r="242" ht="14.25" hidden="1" customHeight="1" spans="1:9">
      <c r="A242" s="7" t="s">
        <v>1926</v>
      </c>
      <c r="B242" s="8" t="s">
        <v>1438</v>
      </c>
      <c r="C242" s="8" t="s">
        <v>1412</v>
      </c>
      <c r="D242" s="3">
        <v>707.14</v>
      </c>
      <c r="E242" t="str">
        <f>VLOOKUP(A242,HOP!A:L,12,0)</f>
        <v>707.14</v>
      </c>
      <c r="F242" t="str">
        <f>VLOOKUP(A242,HOP!A:C,3,0)</f>
        <v>4740683</v>
      </c>
      <c r="G242">
        <f t="shared" si="6"/>
        <v>0</v>
      </c>
      <c r="H242" t="str">
        <f t="shared" si="7"/>
        <v>，4740683</v>
      </c>
      <c r="I242" t="str">
        <f>VLOOKUP(A242,HOP!A:U,21,0)</f>
        <v>直连</v>
      </c>
    </row>
    <row r="243" ht="14.25" hidden="1" customHeight="1" spans="1:9">
      <c r="A243" s="7" t="s">
        <v>1935</v>
      </c>
      <c r="B243" s="8" t="s">
        <v>580</v>
      </c>
      <c r="C243" s="8" t="s">
        <v>1412</v>
      </c>
      <c r="D243" s="3">
        <v>3767.52</v>
      </c>
      <c r="E243" t="str">
        <f>VLOOKUP(A243,HOP!A:L,12,0)</f>
        <v>3767.52</v>
      </c>
      <c r="F243" t="str">
        <f>VLOOKUP(A243,HOP!A:C,3,0)</f>
        <v>4748113</v>
      </c>
      <c r="G243">
        <f t="shared" si="6"/>
        <v>0</v>
      </c>
      <c r="H243" t="str">
        <f t="shared" si="7"/>
        <v>，4748113</v>
      </c>
      <c r="I243" t="str">
        <f>VLOOKUP(A243,HOP!A:U,21,0)</f>
        <v>直连</v>
      </c>
    </row>
    <row r="244" ht="14.25" hidden="1" customHeight="1" spans="1:9">
      <c r="A244" s="7" t="s">
        <v>1941</v>
      </c>
      <c r="B244" s="8" t="s">
        <v>1438</v>
      </c>
      <c r="C244" s="8" t="s">
        <v>1412</v>
      </c>
      <c r="D244" s="3">
        <v>395.63</v>
      </c>
      <c r="E244" t="str">
        <f>VLOOKUP(A244,HOP!A:L,12,0)</f>
        <v>395.63</v>
      </c>
      <c r="F244" t="str">
        <f>VLOOKUP(A244,HOP!A:C,3,0)</f>
        <v>4746042</v>
      </c>
      <c r="G244">
        <f t="shared" si="6"/>
        <v>0</v>
      </c>
      <c r="H244" t="str">
        <f t="shared" si="7"/>
        <v>，4746042</v>
      </c>
      <c r="I244" t="str">
        <f>VLOOKUP(A244,HOP!A:U,21,0)</f>
        <v>直连</v>
      </c>
    </row>
    <row r="245" ht="14.25" hidden="1" customHeight="1" spans="1:9">
      <c r="A245" s="7" t="s">
        <v>1950</v>
      </c>
      <c r="B245" s="8" t="s">
        <v>581</v>
      </c>
      <c r="C245" s="8" t="s">
        <v>1412</v>
      </c>
      <c r="D245" s="3">
        <v>2505</v>
      </c>
      <c r="E245" t="str">
        <f>VLOOKUP(A245,HOP!A:L,12,0)</f>
        <v>2505.00</v>
      </c>
      <c r="F245" t="str">
        <f>VLOOKUP(A245,HOP!A:C,3,0)</f>
        <v>4611680</v>
      </c>
      <c r="G245">
        <f t="shared" si="6"/>
        <v>0</v>
      </c>
      <c r="H245" t="str">
        <f t="shared" si="7"/>
        <v>，4611680</v>
      </c>
      <c r="I245" t="str">
        <f>VLOOKUP(A245,HOP!A:U,21,0)</f>
        <v>直连</v>
      </c>
    </row>
    <row r="246" ht="14.25" hidden="1" customHeight="1" spans="1:9">
      <c r="A246" s="7" t="s">
        <v>1956</v>
      </c>
      <c r="B246" s="8" t="s">
        <v>581</v>
      </c>
      <c r="C246" s="8" t="s">
        <v>1412</v>
      </c>
      <c r="D246" s="3">
        <v>1983</v>
      </c>
      <c r="E246" t="str">
        <f>VLOOKUP(A246,HOP!A:L,12,0)</f>
        <v>1983.00</v>
      </c>
      <c r="F246" t="str">
        <f>VLOOKUP(A246,HOP!A:C,3,0)</f>
        <v>4747098</v>
      </c>
      <c r="G246">
        <f t="shared" si="6"/>
        <v>0</v>
      </c>
      <c r="H246" t="str">
        <f t="shared" si="7"/>
        <v>，4747098</v>
      </c>
      <c r="I246" t="str">
        <f>VLOOKUP(A246,HOP!A:U,21,0)</f>
        <v>直连</v>
      </c>
    </row>
    <row r="247" ht="14.25" hidden="1" customHeight="1" spans="1:9">
      <c r="A247" s="7" t="s">
        <v>1962</v>
      </c>
      <c r="B247" s="8" t="s">
        <v>1438</v>
      </c>
      <c r="C247" s="8" t="s">
        <v>1412</v>
      </c>
      <c r="D247" s="3">
        <v>1238.42</v>
      </c>
      <c r="E247" t="str">
        <f>VLOOKUP(A247,HOP!A:L,12,0)</f>
        <v>1238.42</v>
      </c>
      <c r="F247" t="str">
        <f>VLOOKUP(A247,HOP!A:C,3,0)</f>
        <v>4751339</v>
      </c>
      <c r="G247">
        <f t="shared" si="6"/>
        <v>0</v>
      </c>
      <c r="H247" t="str">
        <f t="shared" si="7"/>
        <v>，4751339</v>
      </c>
      <c r="I247" t="str">
        <f>VLOOKUP(A247,HOP!A:U,21,0)</f>
        <v>直连</v>
      </c>
    </row>
    <row r="248" ht="14.25" customHeight="1" spans="1:9">
      <c r="A248" s="7" t="s">
        <v>1971</v>
      </c>
      <c r="B248" s="8" t="s">
        <v>81</v>
      </c>
      <c r="C248" s="8" t="s">
        <v>1412</v>
      </c>
      <c r="D248" s="3">
        <v>1379.79</v>
      </c>
      <c r="E248" t="str">
        <f>VLOOKUP(A248,HOP!A:L,12,0)</f>
        <v>1379.80</v>
      </c>
      <c r="F248" t="str">
        <f>VLOOKUP(A248,HOP!A:C,3,0)</f>
        <v>4755157</v>
      </c>
      <c r="G248">
        <f t="shared" si="6"/>
        <v>-0.00999999999999091</v>
      </c>
      <c r="H248" t="str">
        <f t="shared" si="7"/>
        <v>，4755157</v>
      </c>
      <c r="I248" t="str">
        <f>VLOOKUP(A248,HOP!A:U,21,0)</f>
        <v>直连</v>
      </c>
    </row>
    <row r="249" ht="14.25" hidden="1" customHeight="1" spans="1:9">
      <c r="A249" s="7" t="s">
        <v>1979</v>
      </c>
      <c r="B249" s="8" t="s">
        <v>1438</v>
      </c>
      <c r="C249" s="8" t="s">
        <v>1412</v>
      </c>
      <c r="D249" s="3">
        <v>1445</v>
      </c>
      <c r="E249" t="str">
        <f>VLOOKUP(A249,HOP!A:L,12,0)</f>
        <v>1445.00</v>
      </c>
      <c r="F249" t="str">
        <f>VLOOKUP(A249,HOP!A:C,3,0)</f>
        <v>4619831</v>
      </c>
      <c r="G249">
        <f t="shared" si="6"/>
        <v>0</v>
      </c>
      <c r="H249" t="str">
        <f t="shared" si="7"/>
        <v>，4619831</v>
      </c>
      <c r="I249" t="str">
        <f>VLOOKUP(A249,HOP!A:U,21,0)</f>
        <v>直连</v>
      </c>
    </row>
    <row r="250" ht="14.25" hidden="1" customHeight="1" spans="1:9">
      <c r="A250" s="7" t="s">
        <v>1985</v>
      </c>
      <c r="B250" s="8" t="s">
        <v>581</v>
      </c>
      <c r="C250" s="8" t="s">
        <v>1412</v>
      </c>
      <c r="D250" s="3">
        <v>562</v>
      </c>
      <c r="E250" t="str">
        <f>VLOOKUP(A250,HOP!A:L,12,0)</f>
        <v>562.00</v>
      </c>
      <c r="F250" t="str">
        <f>VLOOKUP(A250,HOP!A:C,3,0)</f>
        <v>4751477</v>
      </c>
      <c r="G250">
        <f t="shared" si="6"/>
        <v>0</v>
      </c>
      <c r="H250" t="str">
        <f t="shared" si="7"/>
        <v>，4751477</v>
      </c>
      <c r="I250" t="str">
        <f>VLOOKUP(A250,HOP!A:U,21,0)</f>
        <v>直连</v>
      </c>
    </row>
    <row r="251" ht="14.25" hidden="1" customHeight="1" spans="1:9">
      <c r="A251" s="7" t="s">
        <v>1992</v>
      </c>
      <c r="B251" s="8" t="s">
        <v>1438</v>
      </c>
      <c r="C251" s="8" t="s">
        <v>1412</v>
      </c>
      <c r="D251" s="3">
        <v>713.86</v>
      </c>
      <c r="E251" t="str">
        <f>VLOOKUP(A251,HOP!A:L,12,0)</f>
        <v>713.86</v>
      </c>
      <c r="F251" t="str">
        <f>VLOOKUP(A251,HOP!A:C,3,0)</f>
        <v>4750877</v>
      </c>
      <c r="G251">
        <f t="shared" si="6"/>
        <v>0</v>
      </c>
      <c r="H251" t="str">
        <f t="shared" si="7"/>
        <v>，4750877</v>
      </c>
      <c r="I251" t="str">
        <f>VLOOKUP(A251,HOP!A:U,21,0)</f>
        <v>直连</v>
      </c>
    </row>
    <row r="252" ht="14.25" hidden="1" customHeight="1" spans="1:9">
      <c r="A252" s="7" t="s">
        <v>1998</v>
      </c>
      <c r="B252" s="8" t="s">
        <v>1438</v>
      </c>
      <c r="C252" s="8" t="s">
        <v>1412</v>
      </c>
      <c r="D252" s="3">
        <v>641.66</v>
      </c>
      <c r="E252" t="str">
        <f>VLOOKUP(A252,HOP!A:L,12,0)</f>
        <v>641.66</v>
      </c>
      <c r="F252" t="str">
        <f>VLOOKUP(A252,HOP!A:C,3,0)</f>
        <v>4769950</v>
      </c>
      <c r="G252">
        <f t="shared" si="6"/>
        <v>0</v>
      </c>
      <c r="H252" t="str">
        <f t="shared" si="7"/>
        <v>，4769950</v>
      </c>
      <c r="I252" t="str">
        <f>VLOOKUP(A252,HOP!A:U,21,0)</f>
        <v>直连</v>
      </c>
    </row>
    <row r="253" ht="14.25" hidden="1" customHeight="1" spans="1:9">
      <c r="A253" s="7" t="s">
        <v>2004</v>
      </c>
      <c r="B253" s="8" t="s">
        <v>1438</v>
      </c>
      <c r="C253" s="8" t="s">
        <v>1412</v>
      </c>
      <c r="D253" s="3">
        <v>674.88</v>
      </c>
      <c r="E253" t="str">
        <f>VLOOKUP(A253,HOP!A:L,12,0)</f>
        <v>674.88</v>
      </c>
      <c r="F253" t="str">
        <f>VLOOKUP(A253,HOP!A:C,3,0)</f>
        <v>4767251</v>
      </c>
      <c r="G253">
        <f t="shared" si="6"/>
        <v>0</v>
      </c>
      <c r="H253" t="str">
        <f t="shared" si="7"/>
        <v>，4767251</v>
      </c>
      <c r="I253" t="str">
        <f>VLOOKUP(A253,HOP!A:U,21,0)</f>
        <v>直连</v>
      </c>
    </row>
    <row r="254" ht="14.25" customHeight="1" spans="1:9">
      <c r="A254" s="7" t="s">
        <v>2010</v>
      </c>
      <c r="B254" s="8" t="s">
        <v>81</v>
      </c>
      <c r="C254" s="8" t="s">
        <v>1412</v>
      </c>
      <c r="D254" s="3">
        <v>798.8</v>
      </c>
      <c r="E254" t="str">
        <f>VLOOKUP(A254,HOP!A:L,12,0)</f>
        <v>798.84</v>
      </c>
      <c r="F254" t="str">
        <f>VLOOKUP(A254,HOP!A:C,3,0)</f>
        <v>4763368</v>
      </c>
      <c r="G254">
        <f t="shared" si="6"/>
        <v>-0.0400000000000773</v>
      </c>
      <c r="H254" t="str">
        <f t="shared" si="7"/>
        <v>，4763368</v>
      </c>
      <c r="I254" t="str">
        <f>VLOOKUP(A254,HOP!A:U,21,0)</f>
        <v>直连</v>
      </c>
    </row>
    <row r="255" ht="14.25" hidden="1" customHeight="1" spans="1:9">
      <c r="A255" s="7" t="s">
        <v>2018</v>
      </c>
      <c r="B255" s="8" t="s">
        <v>581</v>
      </c>
      <c r="C255" s="8" t="s">
        <v>1412</v>
      </c>
      <c r="D255" s="3">
        <v>3036</v>
      </c>
      <c r="E255" t="str">
        <f>VLOOKUP(A255,HOP!A:L,12,0)</f>
        <v>3036.00</v>
      </c>
      <c r="F255" t="str">
        <f>VLOOKUP(A255,HOP!A:C,3,0)</f>
        <v>4675437</v>
      </c>
      <c r="G255">
        <f t="shared" si="6"/>
        <v>0</v>
      </c>
      <c r="H255" t="str">
        <f t="shared" si="7"/>
        <v>，4675437</v>
      </c>
      <c r="I255" t="str">
        <f>VLOOKUP(A255,HOP!A:U,21,0)</f>
        <v>直采</v>
      </c>
    </row>
    <row r="256" ht="14.25" hidden="1" customHeight="1" spans="1:9">
      <c r="A256" s="7" t="s">
        <v>2023</v>
      </c>
      <c r="B256" s="8" t="s">
        <v>581</v>
      </c>
      <c r="C256" s="8" t="s">
        <v>1412</v>
      </c>
      <c r="D256" s="3">
        <v>1306</v>
      </c>
      <c r="E256" t="str">
        <f>VLOOKUP(A256,HOP!A:L,12,0)</f>
        <v>1306.00</v>
      </c>
      <c r="F256" t="str">
        <f>VLOOKUP(A256,HOP!A:C,3,0)</f>
        <v>4759600</v>
      </c>
      <c r="G256">
        <f t="shared" si="6"/>
        <v>0</v>
      </c>
      <c r="H256" t="str">
        <f t="shared" si="7"/>
        <v>，4759600</v>
      </c>
      <c r="I256" t="str">
        <f>VLOOKUP(A256,HOP!A:U,21,0)</f>
        <v>直连</v>
      </c>
    </row>
    <row r="257" ht="14.25" hidden="1" customHeight="1" spans="1:9">
      <c r="A257" s="7" t="s">
        <v>2032</v>
      </c>
      <c r="B257" s="8" t="s">
        <v>1438</v>
      </c>
      <c r="C257" s="8" t="s">
        <v>1412</v>
      </c>
      <c r="D257" s="3">
        <v>612.51</v>
      </c>
      <c r="E257" t="str">
        <f>VLOOKUP(A257,HOP!A:L,12,0)</f>
        <v>612.51</v>
      </c>
      <c r="F257" t="str">
        <f>VLOOKUP(A257,HOP!A:C,3,0)</f>
        <v>4763479</v>
      </c>
      <c r="G257">
        <f t="shared" si="6"/>
        <v>0</v>
      </c>
      <c r="H257" t="str">
        <f t="shared" si="7"/>
        <v>，4763479</v>
      </c>
      <c r="I257" t="str">
        <f>VLOOKUP(A257,HOP!A:U,21,0)</f>
        <v>直连</v>
      </c>
    </row>
    <row r="258" ht="14.25" customHeight="1" spans="1:9">
      <c r="A258" s="7" t="s">
        <v>2038</v>
      </c>
      <c r="B258" s="8" t="s">
        <v>581</v>
      </c>
      <c r="C258" s="8" t="s">
        <v>1412</v>
      </c>
      <c r="D258" s="3">
        <v>1633.93</v>
      </c>
      <c r="E258" t="str">
        <f>VLOOKUP(A258,HOP!A:L,12,0)</f>
        <v>1633.94</v>
      </c>
      <c r="F258" t="str">
        <f>VLOOKUP(A258,HOP!A:C,3,0)</f>
        <v>4764608</v>
      </c>
      <c r="G258">
        <f t="shared" si="6"/>
        <v>-0.00999999999999091</v>
      </c>
      <c r="H258" t="str">
        <f t="shared" si="7"/>
        <v>，4764608</v>
      </c>
      <c r="I258" t="str">
        <f>VLOOKUP(A258,HOP!A:U,21,0)</f>
        <v>直连</v>
      </c>
    </row>
    <row r="259" ht="14.25" hidden="1" customHeight="1" spans="1:9">
      <c r="A259" s="7" t="s">
        <v>2047</v>
      </c>
      <c r="B259" s="8" t="s">
        <v>1438</v>
      </c>
      <c r="C259" s="8" t="s">
        <v>1412</v>
      </c>
      <c r="D259" s="3">
        <v>384.48</v>
      </c>
      <c r="E259" t="str">
        <f>VLOOKUP(A259,HOP!A:L,12,0)</f>
        <v>384.48</v>
      </c>
      <c r="F259" t="str">
        <f>VLOOKUP(A259,HOP!A:C,3,0)</f>
        <v>4763695</v>
      </c>
      <c r="G259">
        <f t="shared" ref="G259:G322" si="8">D259-E259</f>
        <v>0</v>
      </c>
      <c r="H259" t="str">
        <f t="shared" ref="H259:H322" si="9">$H$1&amp;F259</f>
        <v>，4763695</v>
      </c>
      <c r="I259" t="str">
        <f>VLOOKUP(A259,HOP!A:U,21,0)</f>
        <v>直连</v>
      </c>
    </row>
    <row r="260" ht="14.25" customHeight="1" spans="1:9">
      <c r="A260" s="7" t="s">
        <v>2053</v>
      </c>
      <c r="B260" s="8" t="s">
        <v>581</v>
      </c>
      <c r="C260" s="8" t="s">
        <v>1412</v>
      </c>
      <c r="D260" s="3">
        <v>889.34</v>
      </c>
      <c r="E260" t="str">
        <f>VLOOKUP(A260,HOP!A:L,12,0)</f>
        <v>889.36</v>
      </c>
      <c r="F260" t="str">
        <f>VLOOKUP(A260,HOP!A:C,3,0)</f>
        <v>4765347</v>
      </c>
      <c r="G260">
        <f t="shared" si="8"/>
        <v>-0.0199999999999818</v>
      </c>
      <c r="H260" t="str">
        <f t="shared" si="9"/>
        <v>，4765347</v>
      </c>
      <c r="I260" t="str">
        <f>VLOOKUP(A260,HOP!A:U,21,0)</f>
        <v>直连</v>
      </c>
    </row>
    <row r="261" ht="14.25" hidden="1" customHeight="1" spans="1:9">
      <c r="A261" s="7" t="s">
        <v>2061</v>
      </c>
      <c r="B261" s="8" t="s">
        <v>1438</v>
      </c>
      <c r="C261" s="8" t="s">
        <v>1412</v>
      </c>
      <c r="D261" s="3">
        <v>387.44</v>
      </c>
      <c r="E261" t="str">
        <f>VLOOKUP(A261,HOP!A:L,12,0)</f>
        <v>387.44</v>
      </c>
      <c r="F261" t="str">
        <f>VLOOKUP(A261,HOP!A:C,3,0)</f>
        <v>4766485</v>
      </c>
      <c r="G261">
        <f t="shared" si="8"/>
        <v>0</v>
      </c>
      <c r="H261" t="str">
        <f t="shared" si="9"/>
        <v>，4766485</v>
      </c>
      <c r="I261" t="str">
        <f>VLOOKUP(A261,HOP!A:U,21,0)</f>
        <v>直连</v>
      </c>
    </row>
    <row r="262" ht="14.25" hidden="1" customHeight="1" spans="1:9">
      <c r="A262" s="7" t="s">
        <v>2067</v>
      </c>
      <c r="B262" s="8" t="s">
        <v>580</v>
      </c>
      <c r="C262" s="8" t="s">
        <v>1412</v>
      </c>
      <c r="D262" s="3">
        <v>1128</v>
      </c>
      <c r="E262" t="str">
        <f>VLOOKUP(A262,HOP!A:L,12,0)</f>
        <v>1128.00</v>
      </c>
      <c r="F262" t="str">
        <f>VLOOKUP(A262,HOP!A:C,3,0)</f>
        <v>4735906</v>
      </c>
      <c r="G262">
        <f t="shared" si="8"/>
        <v>0</v>
      </c>
      <c r="H262" t="str">
        <f t="shared" si="9"/>
        <v>，4735906</v>
      </c>
      <c r="I262" t="str">
        <f>VLOOKUP(A262,HOP!A:U,21,0)</f>
        <v>直采</v>
      </c>
    </row>
    <row r="263" ht="14.25" hidden="1" customHeight="1" spans="1:9">
      <c r="A263" s="7" t="s">
        <v>2072</v>
      </c>
      <c r="B263" s="8" t="s">
        <v>580</v>
      </c>
      <c r="C263" s="8" t="s">
        <v>1412</v>
      </c>
      <c r="D263" s="3">
        <v>750</v>
      </c>
      <c r="E263" t="str">
        <f>VLOOKUP(A263,HOP!A:L,12,0)</f>
        <v>750.00</v>
      </c>
      <c r="F263" t="str">
        <f>VLOOKUP(A263,HOP!A:C,3,0)</f>
        <v>4607512</v>
      </c>
      <c r="G263">
        <f t="shared" si="8"/>
        <v>0</v>
      </c>
      <c r="H263" t="str">
        <f t="shared" si="9"/>
        <v>，4607512</v>
      </c>
      <c r="I263" t="str">
        <f>VLOOKUP(A263,HOP!A:U,21,0)</f>
        <v>直采</v>
      </c>
    </row>
    <row r="264" ht="14.25" hidden="1" customHeight="1" spans="1:9">
      <c r="A264" s="7" t="s">
        <v>2079</v>
      </c>
      <c r="B264" s="8" t="s">
        <v>580</v>
      </c>
      <c r="C264" s="8" t="s">
        <v>1412</v>
      </c>
      <c r="D264" s="3">
        <v>1509</v>
      </c>
      <c r="E264" t="str">
        <f>VLOOKUP(A264,HOP!A:L,12,0)</f>
        <v>1509.00</v>
      </c>
      <c r="F264" t="str">
        <f>VLOOKUP(A264,HOP!A:C,3,0)</f>
        <v>4685279</v>
      </c>
      <c r="G264">
        <f t="shared" si="8"/>
        <v>0</v>
      </c>
      <c r="H264" t="str">
        <f t="shared" si="9"/>
        <v>，4685279</v>
      </c>
      <c r="I264" t="str">
        <f>VLOOKUP(A264,HOP!A:U,21,0)</f>
        <v>直采</v>
      </c>
    </row>
    <row r="265" ht="14.25" hidden="1" customHeight="1" spans="1:9">
      <c r="A265" s="7" t="s">
        <v>2087</v>
      </c>
      <c r="B265" s="8" t="s">
        <v>581</v>
      </c>
      <c r="C265" s="8" t="s">
        <v>1412</v>
      </c>
      <c r="D265" s="3">
        <v>468</v>
      </c>
      <c r="E265" t="str">
        <f>VLOOKUP(A265,HOP!A:L,12,0)</f>
        <v>468.00</v>
      </c>
      <c r="F265" t="str">
        <f>VLOOKUP(A265,HOP!A:C,3,0)</f>
        <v>4704013</v>
      </c>
      <c r="G265">
        <f t="shared" si="8"/>
        <v>0</v>
      </c>
      <c r="H265" t="str">
        <f t="shared" si="9"/>
        <v>，4704013</v>
      </c>
      <c r="I265" t="str">
        <f>VLOOKUP(A265,HOP!A:U,21,0)</f>
        <v>直采</v>
      </c>
    </row>
    <row r="266" ht="14.25" hidden="1" customHeight="1" spans="1:9">
      <c r="A266" s="7" t="s">
        <v>2095</v>
      </c>
      <c r="B266" s="8" t="s">
        <v>581</v>
      </c>
      <c r="C266" s="8" t="s">
        <v>1412</v>
      </c>
      <c r="D266" s="3">
        <v>458</v>
      </c>
      <c r="E266" t="str">
        <f>VLOOKUP(A266,HOP!A:L,12,0)</f>
        <v>458.00</v>
      </c>
      <c r="F266" t="str">
        <f>VLOOKUP(A266,HOP!A:C,3,0)</f>
        <v>4728852</v>
      </c>
      <c r="G266">
        <f t="shared" si="8"/>
        <v>0</v>
      </c>
      <c r="H266" t="str">
        <f t="shared" si="9"/>
        <v>，4728852</v>
      </c>
      <c r="I266" t="str">
        <f>VLOOKUP(A266,HOP!A:U,21,0)</f>
        <v>直采</v>
      </c>
    </row>
    <row r="267" ht="14.25" hidden="1" customHeight="1" spans="1:9">
      <c r="A267" s="7" t="s">
        <v>2098</v>
      </c>
      <c r="B267" s="8" t="s">
        <v>581</v>
      </c>
      <c r="C267" s="8" t="s">
        <v>1412</v>
      </c>
      <c r="D267" s="3">
        <v>582</v>
      </c>
      <c r="E267" t="str">
        <f>VLOOKUP(A267,HOP!A:L,12,0)</f>
        <v>582.00</v>
      </c>
      <c r="F267" t="str">
        <f>VLOOKUP(A267,HOP!A:C,3,0)</f>
        <v>4751716</v>
      </c>
      <c r="G267">
        <f t="shared" si="8"/>
        <v>0</v>
      </c>
      <c r="H267" t="str">
        <f t="shared" si="9"/>
        <v>，4751716</v>
      </c>
      <c r="I267" t="str">
        <f>VLOOKUP(A267,HOP!A:U,21,0)</f>
        <v>直采</v>
      </c>
    </row>
    <row r="268" ht="14.25" hidden="1" customHeight="1" spans="1:9">
      <c r="A268" s="7" t="s">
        <v>2106</v>
      </c>
      <c r="B268" s="8" t="s">
        <v>581</v>
      </c>
      <c r="C268" s="8" t="s">
        <v>1412</v>
      </c>
      <c r="D268" s="3">
        <v>976</v>
      </c>
      <c r="E268" t="str">
        <f>VLOOKUP(A268,HOP!A:L,12,0)</f>
        <v>976.00</v>
      </c>
      <c r="F268" t="str">
        <f>VLOOKUP(A268,HOP!A:C,3,0)</f>
        <v>4759816</v>
      </c>
      <c r="G268">
        <f t="shared" si="8"/>
        <v>0</v>
      </c>
      <c r="H268" t="str">
        <f t="shared" si="9"/>
        <v>，4759816</v>
      </c>
      <c r="I268" t="str">
        <f>VLOOKUP(A268,HOP!A:U,21,0)</f>
        <v>直采</v>
      </c>
    </row>
    <row r="269" ht="14.25" hidden="1" customHeight="1" spans="1:9">
      <c r="A269" s="7" t="s">
        <v>2115</v>
      </c>
      <c r="B269" s="8" t="s">
        <v>94</v>
      </c>
      <c r="C269" s="8" t="s">
        <v>1412</v>
      </c>
      <c r="D269" s="3">
        <v>4850</v>
      </c>
      <c r="E269" t="str">
        <f>VLOOKUP(A269,HOP!A:L,12,0)</f>
        <v>4850.00</v>
      </c>
      <c r="F269" t="str">
        <f>VLOOKUP(A269,HOP!A:C,3,0)</f>
        <v>4759096</v>
      </c>
      <c r="G269">
        <f t="shared" si="8"/>
        <v>0</v>
      </c>
      <c r="H269" t="str">
        <f t="shared" si="9"/>
        <v>，4759096</v>
      </c>
      <c r="I269" t="str">
        <f>VLOOKUP(A269,HOP!A:U,21,0)</f>
        <v>直采</v>
      </c>
    </row>
    <row r="270" ht="14.25" hidden="1" customHeight="1" spans="1:9">
      <c r="A270" s="7" t="s">
        <v>2124</v>
      </c>
      <c r="B270" s="8" t="s">
        <v>581</v>
      </c>
      <c r="C270" s="8" t="s">
        <v>1412</v>
      </c>
      <c r="D270" s="3">
        <v>1156.28</v>
      </c>
      <c r="E270" t="str">
        <f>VLOOKUP(A270,HOP!A:L,12,0)</f>
        <v>1156.28</v>
      </c>
      <c r="F270" t="str">
        <f>VLOOKUP(A270,HOP!A:C,3,0)</f>
        <v>4769660</v>
      </c>
      <c r="G270">
        <f t="shared" si="8"/>
        <v>0</v>
      </c>
      <c r="H270" t="str">
        <f t="shared" si="9"/>
        <v>，4769660</v>
      </c>
      <c r="I270" t="str">
        <f>VLOOKUP(A270,HOP!A:U,21,0)</f>
        <v>直连</v>
      </c>
    </row>
    <row r="271" ht="14.25" hidden="1" customHeight="1" spans="1:9">
      <c r="A271" s="7" t="s">
        <v>2130</v>
      </c>
      <c r="B271" s="8" t="s">
        <v>1438</v>
      </c>
      <c r="C271" s="8" t="s">
        <v>1412</v>
      </c>
      <c r="D271" s="3">
        <v>329.6</v>
      </c>
      <c r="E271" t="str">
        <f>VLOOKUP(A271,HOP!A:L,12,0)</f>
        <v>329.60</v>
      </c>
      <c r="F271" t="str">
        <f>VLOOKUP(A271,HOP!A:C,3,0)</f>
        <v>4769916</v>
      </c>
      <c r="G271">
        <f t="shared" si="8"/>
        <v>0</v>
      </c>
      <c r="H271" t="str">
        <f t="shared" si="9"/>
        <v>，4769916</v>
      </c>
      <c r="I271" t="str">
        <f>VLOOKUP(A271,HOP!A:U,21,0)</f>
        <v>直连</v>
      </c>
    </row>
    <row r="272" ht="14.25" hidden="1" customHeight="1" spans="1:9">
      <c r="A272" s="7" t="s">
        <v>2136</v>
      </c>
      <c r="B272" s="8" t="s">
        <v>581</v>
      </c>
      <c r="C272" s="8" t="s">
        <v>1412</v>
      </c>
      <c r="D272" s="3">
        <v>2673.2</v>
      </c>
      <c r="E272" t="str">
        <f>VLOOKUP(A272,HOP!A:L,12,0)</f>
        <v>2673.20</v>
      </c>
      <c r="F272" t="str">
        <f>VLOOKUP(A272,HOP!A:C,3,0)</f>
        <v>4770571</v>
      </c>
      <c r="G272">
        <f t="shared" si="8"/>
        <v>0</v>
      </c>
      <c r="H272" t="str">
        <f t="shared" si="9"/>
        <v>，4770571</v>
      </c>
      <c r="I272" t="str">
        <f>VLOOKUP(A272,HOP!A:U,21,0)</f>
        <v>直连</v>
      </c>
    </row>
    <row r="273" ht="14.25" hidden="1" customHeight="1" spans="1:9">
      <c r="A273" s="7" t="s">
        <v>2145</v>
      </c>
      <c r="B273" s="8" t="s">
        <v>81</v>
      </c>
      <c r="C273" s="8" t="s">
        <v>1412</v>
      </c>
      <c r="D273" s="3">
        <v>5589.6</v>
      </c>
      <c r="E273" t="str">
        <f>VLOOKUP(A273,HOP!A:L,12,0)</f>
        <v>5589.60</v>
      </c>
      <c r="F273" t="str">
        <f>VLOOKUP(A273,HOP!A:C,3,0)</f>
        <v>4748932</v>
      </c>
      <c r="G273">
        <f t="shared" si="8"/>
        <v>0</v>
      </c>
      <c r="H273" t="str">
        <f t="shared" si="9"/>
        <v>，4748932</v>
      </c>
      <c r="I273" t="str">
        <f>VLOOKUP(A273,HOP!A:U,21,0)</f>
        <v>直连</v>
      </c>
    </row>
    <row r="274" ht="14.25" hidden="1" customHeight="1" spans="1:9">
      <c r="A274" s="7" t="s">
        <v>2154</v>
      </c>
      <c r="B274" s="8" t="s">
        <v>581</v>
      </c>
      <c r="C274" s="8" t="s">
        <v>1412</v>
      </c>
      <c r="D274" s="3">
        <v>704.76</v>
      </c>
      <c r="E274" t="str">
        <f>VLOOKUP(A274,HOP!A:L,12,0)</f>
        <v>704.76</v>
      </c>
      <c r="F274" t="str">
        <f>VLOOKUP(A274,HOP!A:C,3,0)</f>
        <v>4755790</v>
      </c>
      <c r="G274">
        <f t="shared" si="8"/>
        <v>0</v>
      </c>
      <c r="H274" t="str">
        <f t="shared" si="9"/>
        <v>，4755790</v>
      </c>
      <c r="I274" t="str">
        <f>VLOOKUP(A274,HOP!A:U,21,0)</f>
        <v>直连</v>
      </c>
    </row>
    <row r="275" ht="14.25" hidden="1" customHeight="1" spans="1:9">
      <c r="A275" s="7" t="s">
        <v>2160</v>
      </c>
      <c r="B275" s="8" t="s">
        <v>1438</v>
      </c>
      <c r="C275" s="8" t="s">
        <v>1412</v>
      </c>
      <c r="D275" s="3">
        <v>1208</v>
      </c>
      <c r="E275" t="str">
        <f>VLOOKUP(A275,HOP!A:L,12,0)</f>
        <v>1208.00</v>
      </c>
      <c r="F275" t="str">
        <f>VLOOKUP(A275,HOP!A:C,3,0)</f>
        <v>4750504</v>
      </c>
      <c r="G275">
        <f t="shared" si="8"/>
        <v>0</v>
      </c>
      <c r="H275" t="str">
        <f t="shared" si="9"/>
        <v>，4750504</v>
      </c>
      <c r="I275" t="str">
        <f>VLOOKUP(A275,HOP!A:U,21,0)</f>
        <v>直采</v>
      </c>
    </row>
    <row r="276" ht="14.25" hidden="1" customHeight="1" spans="1:9">
      <c r="A276" s="7" t="s">
        <v>2168</v>
      </c>
      <c r="B276" s="8" t="s">
        <v>1438</v>
      </c>
      <c r="C276" s="8" t="s">
        <v>1412</v>
      </c>
      <c r="D276" s="3">
        <v>204.8</v>
      </c>
      <c r="E276" t="str">
        <f>VLOOKUP(A276,HOP!A:L,12,0)</f>
        <v>204.80</v>
      </c>
      <c r="F276" t="str">
        <f>VLOOKUP(A276,HOP!A:C,3,0)</f>
        <v>4775547</v>
      </c>
      <c r="G276">
        <f t="shared" si="8"/>
        <v>0</v>
      </c>
      <c r="H276" t="str">
        <f t="shared" si="9"/>
        <v>，4775547</v>
      </c>
      <c r="I276" t="str">
        <f>VLOOKUP(A276,HOP!A:U,21,0)</f>
        <v>直连</v>
      </c>
    </row>
    <row r="277" ht="14.25" hidden="1" customHeight="1" spans="1:9">
      <c r="A277" s="7" t="s">
        <v>2176</v>
      </c>
      <c r="B277" s="8" t="s">
        <v>1438</v>
      </c>
      <c r="C277" s="8" t="s">
        <v>1412</v>
      </c>
      <c r="D277" s="3">
        <v>183</v>
      </c>
      <c r="E277" t="str">
        <f>VLOOKUP(A277,HOP!A:L,12,0)</f>
        <v>183.00</v>
      </c>
      <c r="F277" t="str">
        <f>VLOOKUP(A277,HOP!A:C,3,0)</f>
        <v>4774733</v>
      </c>
      <c r="G277">
        <f t="shared" si="8"/>
        <v>0</v>
      </c>
      <c r="H277" t="str">
        <f t="shared" si="9"/>
        <v>，4774733</v>
      </c>
      <c r="I277" t="str">
        <f>VLOOKUP(A277,HOP!A:U,21,0)</f>
        <v>直采</v>
      </c>
    </row>
    <row r="278" ht="14.25" hidden="1" customHeight="1" spans="1:9">
      <c r="A278" s="7" t="s">
        <v>2182</v>
      </c>
      <c r="B278" s="8" t="s">
        <v>1438</v>
      </c>
      <c r="C278" s="8" t="s">
        <v>1412</v>
      </c>
      <c r="D278" s="3">
        <v>389.16</v>
      </c>
      <c r="E278" t="str">
        <f>VLOOKUP(A278,HOP!A:L,12,0)</f>
        <v>389.16</v>
      </c>
      <c r="F278" t="str">
        <f>VLOOKUP(A278,HOP!A:C,3,0)</f>
        <v>4775402</v>
      </c>
      <c r="G278">
        <f t="shared" si="8"/>
        <v>0</v>
      </c>
      <c r="H278" t="str">
        <f t="shared" si="9"/>
        <v>，4775402</v>
      </c>
      <c r="I278" t="str">
        <f>VLOOKUP(A278,HOP!A:U,21,0)</f>
        <v>直连</v>
      </c>
    </row>
    <row r="279" ht="14.25" hidden="1" customHeight="1" spans="1:9">
      <c r="A279" s="7" t="s">
        <v>2189</v>
      </c>
      <c r="B279" s="8" t="s">
        <v>1438</v>
      </c>
      <c r="C279" s="8" t="s">
        <v>1412</v>
      </c>
      <c r="D279" s="3">
        <v>718.95</v>
      </c>
      <c r="E279" t="str">
        <f>VLOOKUP(A279,HOP!A:L,12,0)</f>
        <v>718.95</v>
      </c>
      <c r="F279" t="str">
        <f>VLOOKUP(A279,HOP!A:C,3,0)</f>
        <v>4777276</v>
      </c>
      <c r="G279">
        <f t="shared" si="8"/>
        <v>0</v>
      </c>
      <c r="H279" t="str">
        <f t="shared" si="9"/>
        <v>，4777276</v>
      </c>
      <c r="I279" t="str">
        <f>VLOOKUP(A279,HOP!A:U,21,0)</f>
        <v>直连</v>
      </c>
    </row>
    <row r="280" ht="14.25" hidden="1" customHeight="1" spans="1:9">
      <c r="A280" s="7" t="s">
        <v>2198</v>
      </c>
      <c r="B280" s="8" t="s">
        <v>1438</v>
      </c>
      <c r="C280" s="8" t="s">
        <v>1412</v>
      </c>
      <c r="D280" s="3">
        <v>2489.31</v>
      </c>
      <c r="E280" t="str">
        <f>VLOOKUP(A280,HOP!A:L,12,0)</f>
        <v>2489.31</v>
      </c>
      <c r="F280" t="str">
        <f>VLOOKUP(A280,HOP!A:C,3,0)</f>
        <v>4733804</v>
      </c>
      <c r="G280">
        <f t="shared" si="8"/>
        <v>0</v>
      </c>
      <c r="H280" t="str">
        <f t="shared" si="9"/>
        <v>，4733804</v>
      </c>
      <c r="I280" t="str">
        <f>VLOOKUP(A280,HOP!A:U,21,0)</f>
        <v>直连</v>
      </c>
    </row>
    <row r="281" ht="14.25" hidden="1" customHeight="1" spans="1:9">
      <c r="A281" s="7" t="s">
        <v>2207</v>
      </c>
      <c r="B281" s="8" t="s">
        <v>983</v>
      </c>
      <c r="C281" s="8" t="s">
        <v>984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2220</v>
      </c>
      <c r="B282" s="8" t="s">
        <v>1059</v>
      </c>
      <c r="C282" s="8" t="s">
        <v>82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2227</v>
      </c>
      <c r="B283" s="8" t="s">
        <v>581</v>
      </c>
      <c r="C283" s="8" t="s">
        <v>1412</v>
      </c>
      <c r="D283" s="3">
        <v>3325.06</v>
      </c>
      <c r="E283" t="str">
        <f>VLOOKUP(A283,HOP!A:L,12,0)</f>
        <v>3325.06</v>
      </c>
      <c r="F283" t="str">
        <f>VLOOKUP(A283,HOP!A:C,3,0)</f>
        <v>4732276</v>
      </c>
      <c r="G283">
        <f t="shared" si="8"/>
        <v>0</v>
      </c>
      <c r="H283" t="str">
        <f t="shared" si="9"/>
        <v>，4732276</v>
      </c>
      <c r="I283" t="str">
        <f>VLOOKUP(A283,HOP!A:U,21,0)</f>
        <v>直连</v>
      </c>
    </row>
    <row r="284" ht="14.25" hidden="1" customHeight="1" spans="1:9">
      <c r="A284" s="7" t="s">
        <v>2233</v>
      </c>
      <c r="B284" s="8" t="s">
        <v>1026</v>
      </c>
      <c r="C284" s="8" t="s">
        <v>1059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2241</v>
      </c>
      <c r="B285" s="8" t="s">
        <v>2244</v>
      </c>
      <c r="C285" s="8" t="s">
        <v>2245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2248</v>
      </c>
      <c r="B286" s="8" t="s">
        <v>570</v>
      </c>
      <c r="C286" s="8" t="s">
        <v>2253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2256</v>
      </c>
      <c r="B287" s="8" t="s">
        <v>930</v>
      </c>
      <c r="C287" s="8" t="s">
        <v>1059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2264</v>
      </c>
      <c r="B288" s="8" t="s">
        <v>581</v>
      </c>
      <c r="C288" s="8" t="s">
        <v>966</v>
      </c>
      <c r="D288" s="3">
        <v>1369.98</v>
      </c>
      <c r="E288" t="str">
        <f>VLOOKUP(A288,HOP!A:L,12,0)</f>
        <v>1369.98</v>
      </c>
      <c r="F288" t="str">
        <f>VLOOKUP(A288,HOP!A:C,3,0)</f>
        <v>4692004</v>
      </c>
      <c r="G288">
        <f t="shared" si="8"/>
        <v>0</v>
      </c>
      <c r="H288" t="str">
        <f t="shared" si="9"/>
        <v>，4692004</v>
      </c>
      <c r="I288" t="str">
        <f>VLOOKUP(A288,HOP!A:U,21,0)</f>
        <v>直连</v>
      </c>
    </row>
    <row r="289" ht="14.25" hidden="1" customHeight="1" spans="1:9">
      <c r="A289" s="7" t="s">
        <v>2272</v>
      </c>
      <c r="B289" s="8" t="s">
        <v>580</v>
      </c>
      <c r="C289" s="8" t="s">
        <v>966</v>
      </c>
      <c r="D289" s="3">
        <v>4052.52</v>
      </c>
      <c r="E289" t="str">
        <f>VLOOKUP(A289,HOP!A:L,12,0)</f>
        <v>4052.52</v>
      </c>
      <c r="F289" t="str">
        <f>VLOOKUP(A289,HOP!A:C,3,0)</f>
        <v>4731835</v>
      </c>
      <c r="G289">
        <f t="shared" si="8"/>
        <v>0</v>
      </c>
      <c r="H289" t="str">
        <f t="shared" si="9"/>
        <v>，4731835</v>
      </c>
      <c r="I289" t="str">
        <f>VLOOKUP(A289,HOP!A:U,21,0)</f>
        <v>直连</v>
      </c>
    </row>
    <row r="290" ht="14.25" hidden="1" customHeight="1" spans="1:9">
      <c r="A290" s="7" t="s">
        <v>2279</v>
      </c>
      <c r="B290" s="8" t="s">
        <v>1412</v>
      </c>
      <c r="C290" s="8" t="s">
        <v>966</v>
      </c>
      <c r="D290" s="3">
        <v>421.39</v>
      </c>
      <c r="E290" t="str">
        <f>VLOOKUP(A290,HOP!A:L,12,0)</f>
        <v>421.39</v>
      </c>
      <c r="F290" t="str">
        <f>VLOOKUP(A290,HOP!A:C,3,0)</f>
        <v>4740680</v>
      </c>
      <c r="G290">
        <f t="shared" si="8"/>
        <v>0</v>
      </c>
      <c r="H290" t="str">
        <f t="shared" si="9"/>
        <v>，4740680</v>
      </c>
      <c r="I290" t="str">
        <f>VLOOKUP(A290,HOP!A:U,21,0)</f>
        <v>直连</v>
      </c>
    </row>
    <row r="291" ht="14.25" hidden="1" customHeight="1" spans="1:9">
      <c r="A291" s="7" t="s">
        <v>2287</v>
      </c>
      <c r="B291" s="8" t="s">
        <v>1412</v>
      </c>
      <c r="C291" s="8" t="s">
        <v>966</v>
      </c>
      <c r="D291" s="3">
        <v>722.36</v>
      </c>
      <c r="E291" t="str">
        <f>VLOOKUP(A291,HOP!A:L,12,0)</f>
        <v>722.36</v>
      </c>
      <c r="F291" t="str">
        <f>VLOOKUP(A291,HOP!A:C,3,0)</f>
        <v>4768111</v>
      </c>
      <c r="G291">
        <f t="shared" si="8"/>
        <v>0</v>
      </c>
      <c r="H291" t="str">
        <f t="shared" si="9"/>
        <v>，4768111</v>
      </c>
      <c r="I291" t="str">
        <f>VLOOKUP(A291,HOP!A:U,21,0)</f>
        <v>直连</v>
      </c>
    </row>
    <row r="292" ht="14.25" hidden="1" customHeight="1" spans="1:9">
      <c r="A292" s="7" t="s">
        <v>2295</v>
      </c>
      <c r="B292" s="8" t="s">
        <v>581</v>
      </c>
      <c r="C292" s="8" t="s">
        <v>966</v>
      </c>
      <c r="D292" s="3">
        <v>2282.31</v>
      </c>
      <c r="E292" t="str">
        <f>VLOOKUP(A292,HOP!A:L,12,0)</f>
        <v>2282.31</v>
      </c>
      <c r="F292" t="str">
        <f>VLOOKUP(A292,HOP!A:C,3,0)</f>
        <v>4507741</v>
      </c>
      <c r="G292">
        <f t="shared" si="8"/>
        <v>0</v>
      </c>
      <c r="H292" t="str">
        <f t="shared" si="9"/>
        <v>，4507741</v>
      </c>
      <c r="I292" t="str">
        <f>VLOOKUP(A292,HOP!A:U,21,0)</f>
        <v>直连</v>
      </c>
    </row>
    <row r="293" ht="14.25" customHeight="1" spans="1:9">
      <c r="A293" s="7" t="s">
        <v>2302</v>
      </c>
      <c r="B293" s="8" t="s">
        <v>580</v>
      </c>
      <c r="C293" s="8" t="s">
        <v>966</v>
      </c>
      <c r="D293" s="3">
        <v>3434.45</v>
      </c>
      <c r="E293" t="str">
        <f>VLOOKUP(A293,HOP!A:L,12,0)</f>
        <v>3434.44</v>
      </c>
      <c r="F293" t="str">
        <f>VLOOKUP(A293,HOP!A:C,3,0)</f>
        <v>4226569</v>
      </c>
      <c r="G293">
        <f t="shared" si="8"/>
        <v>0.00999999999976353</v>
      </c>
      <c r="H293" t="str">
        <f t="shared" si="9"/>
        <v>，4226569</v>
      </c>
      <c r="I293" t="str">
        <f>VLOOKUP(A293,HOP!A:U,21,0)</f>
        <v>直连</v>
      </c>
    </row>
    <row r="294" ht="14.25" hidden="1" customHeight="1" spans="1:9">
      <c r="A294" s="7" t="s">
        <v>2309</v>
      </c>
      <c r="B294" s="8" t="s">
        <v>581</v>
      </c>
      <c r="C294" s="8" t="s">
        <v>966</v>
      </c>
      <c r="D294" s="3">
        <v>1359</v>
      </c>
      <c r="E294" t="str">
        <f>VLOOKUP(A294,HOP!A:L,12,0)</f>
        <v>1359.00</v>
      </c>
      <c r="F294" t="str">
        <f>VLOOKUP(A294,HOP!A:C,3,0)</f>
        <v>4637692</v>
      </c>
      <c r="G294">
        <f t="shared" si="8"/>
        <v>0</v>
      </c>
      <c r="H294" t="str">
        <f t="shared" si="9"/>
        <v>，4637692</v>
      </c>
      <c r="I294" t="str">
        <f>VLOOKUP(A294,HOP!A:U,21,0)</f>
        <v>直连</v>
      </c>
    </row>
    <row r="295" ht="14.25" hidden="1" customHeight="1" spans="1:9">
      <c r="A295" s="7" t="s">
        <v>2315</v>
      </c>
      <c r="B295" s="8" t="s">
        <v>580</v>
      </c>
      <c r="C295" s="8" t="s">
        <v>966</v>
      </c>
      <c r="D295" s="3">
        <v>1622.36</v>
      </c>
      <c r="E295" t="str">
        <f>VLOOKUP(A295,HOP!A:L,12,0)</f>
        <v>1622.36</v>
      </c>
      <c r="F295" t="str">
        <f>VLOOKUP(A295,HOP!A:C,3,0)</f>
        <v>4643451</v>
      </c>
      <c r="G295">
        <f t="shared" si="8"/>
        <v>0</v>
      </c>
      <c r="H295" t="str">
        <f t="shared" si="9"/>
        <v>，4643451</v>
      </c>
      <c r="I295" t="str">
        <f>VLOOKUP(A295,HOP!A:U,21,0)</f>
        <v>直连</v>
      </c>
    </row>
    <row r="296" ht="14.25" hidden="1" customHeight="1" spans="1:9">
      <c r="A296" s="7" t="s">
        <v>2321</v>
      </c>
      <c r="B296" s="8" t="s">
        <v>1438</v>
      </c>
      <c r="C296" s="8" t="s">
        <v>966</v>
      </c>
      <c r="D296" s="3">
        <v>2677</v>
      </c>
      <c r="E296" t="str">
        <f>VLOOKUP(A296,HOP!A:L,12,0)</f>
        <v>2677.00</v>
      </c>
      <c r="F296" t="str">
        <f>VLOOKUP(A296,HOP!A:C,3,0)</f>
        <v>4652722</v>
      </c>
      <c r="G296">
        <f t="shared" si="8"/>
        <v>0</v>
      </c>
      <c r="H296" t="str">
        <f t="shared" si="9"/>
        <v>，4652722</v>
      </c>
      <c r="I296" t="str">
        <f>VLOOKUP(A296,HOP!A:U,21,0)</f>
        <v>直连</v>
      </c>
    </row>
    <row r="297" ht="14.25" hidden="1" customHeight="1" spans="1:9">
      <c r="A297" s="7" t="s">
        <v>2328</v>
      </c>
      <c r="B297" s="8" t="s">
        <v>1438</v>
      </c>
      <c r="C297" s="8" t="s">
        <v>966</v>
      </c>
      <c r="D297" s="3">
        <v>2677</v>
      </c>
      <c r="E297" t="str">
        <f>VLOOKUP(A297,HOP!A:L,12,0)</f>
        <v>2677.00</v>
      </c>
      <c r="F297" t="str">
        <f>VLOOKUP(A297,HOP!A:C,3,0)</f>
        <v>4652719</v>
      </c>
      <c r="G297">
        <f t="shared" si="8"/>
        <v>0</v>
      </c>
      <c r="H297" t="str">
        <f t="shared" si="9"/>
        <v>，4652719</v>
      </c>
      <c r="I297" t="str">
        <f>VLOOKUP(A297,HOP!A:U,21,0)</f>
        <v>直连</v>
      </c>
    </row>
    <row r="298" ht="14.25" hidden="1" customHeight="1" spans="1:9">
      <c r="A298" s="7" t="s">
        <v>2331</v>
      </c>
      <c r="B298" s="8" t="s">
        <v>1412</v>
      </c>
      <c r="C298" s="8" t="s">
        <v>966</v>
      </c>
      <c r="D298" s="3">
        <v>188</v>
      </c>
      <c r="E298" t="str">
        <f>VLOOKUP(A298,HOP!A:L,12,0)</f>
        <v>188.00</v>
      </c>
      <c r="F298" t="str">
        <f>VLOOKUP(A298,HOP!A:C,3,0)</f>
        <v>4657922</v>
      </c>
      <c r="G298">
        <f t="shared" si="8"/>
        <v>0</v>
      </c>
      <c r="H298" t="str">
        <f t="shared" si="9"/>
        <v>，4657922</v>
      </c>
      <c r="I298" t="str">
        <f>VLOOKUP(A298,HOP!A:U,21,0)</f>
        <v>直采</v>
      </c>
    </row>
    <row r="299" ht="14.25" customHeight="1" spans="1:9">
      <c r="A299" s="7" t="s">
        <v>2340</v>
      </c>
      <c r="B299" s="8" t="s">
        <v>1438</v>
      </c>
      <c r="C299" s="8" t="s">
        <v>966</v>
      </c>
      <c r="D299" s="3">
        <v>1226.38</v>
      </c>
      <c r="E299" t="str">
        <f>VLOOKUP(A299,HOP!A:L,12,0)</f>
        <v>1226.40</v>
      </c>
      <c r="F299" t="str">
        <f>VLOOKUP(A299,HOP!A:C,3,0)</f>
        <v>4712153</v>
      </c>
      <c r="G299">
        <f t="shared" si="8"/>
        <v>-0.0199999999999818</v>
      </c>
      <c r="H299" t="str">
        <f t="shared" si="9"/>
        <v>，4712153</v>
      </c>
      <c r="I299" t="str">
        <f>VLOOKUP(A299,HOP!A:U,21,0)</f>
        <v>直连</v>
      </c>
    </row>
    <row r="300" ht="14.25" customHeight="1" spans="1:9">
      <c r="A300" s="7" t="s">
        <v>2346</v>
      </c>
      <c r="B300" s="8" t="s">
        <v>1438</v>
      </c>
      <c r="C300" s="8" t="s">
        <v>966</v>
      </c>
      <c r="D300" s="3">
        <v>1226.38</v>
      </c>
      <c r="E300" t="str">
        <f>VLOOKUP(A300,HOP!A:L,12,0)</f>
        <v>1226.40</v>
      </c>
      <c r="F300" t="str">
        <f>VLOOKUP(A300,HOP!A:C,3,0)</f>
        <v>4712510</v>
      </c>
      <c r="G300">
        <f t="shared" si="8"/>
        <v>-0.0199999999999818</v>
      </c>
      <c r="H300" t="str">
        <f t="shared" si="9"/>
        <v>，4712510</v>
      </c>
      <c r="I300" t="str">
        <f>VLOOKUP(A300,HOP!A:U,21,0)</f>
        <v>直连</v>
      </c>
    </row>
    <row r="301" ht="14.25" hidden="1" customHeight="1" spans="1:9">
      <c r="A301" s="7" t="s">
        <v>2349</v>
      </c>
      <c r="B301" s="8" t="s">
        <v>580</v>
      </c>
      <c r="C301" s="8" t="s">
        <v>966</v>
      </c>
      <c r="D301" s="3">
        <v>9827.64</v>
      </c>
      <c r="E301" t="str">
        <f>VLOOKUP(A301,HOP!A:L,12,0)</f>
        <v>9827.64</v>
      </c>
      <c r="F301" t="str">
        <f>VLOOKUP(A301,HOP!A:C,3,0)</f>
        <v>4716962</v>
      </c>
      <c r="G301">
        <f t="shared" si="8"/>
        <v>0</v>
      </c>
      <c r="H301" t="str">
        <f t="shared" si="9"/>
        <v>，4716962</v>
      </c>
      <c r="I301" t="str">
        <f>VLOOKUP(A301,HOP!A:U,21,0)</f>
        <v>直连</v>
      </c>
    </row>
    <row r="302" ht="14.25" customHeight="1" spans="1:9">
      <c r="A302" s="7" t="s">
        <v>2358</v>
      </c>
      <c r="B302" s="8" t="s">
        <v>1438</v>
      </c>
      <c r="C302" s="8" t="s">
        <v>966</v>
      </c>
      <c r="D302" s="3">
        <v>1252.4</v>
      </c>
      <c r="E302" t="str">
        <f>VLOOKUP(A302,HOP!A:L,12,0)</f>
        <v>1252.42</v>
      </c>
      <c r="F302" t="str">
        <f>VLOOKUP(A302,HOP!A:C,3,0)</f>
        <v>4733767</v>
      </c>
      <c r="G302">
        <f t="shared" si="8"/>
        <v>-0.0199999999999818</v>
      </c>
      <c r="H302" t="str">
        <f t="shared" si="9"/>
        <v>，4733767</v>
      </c>
      <c r="I302" t="str">
        <f>VLOOKUP(A302,HOP!A:U,21,0)</f>
        <v>直连</v>
      </c>
    </row>
    <row r="303" ht="14.25" hidden="1" customHeight="1" spans="1:9">
      <c r="A303" s="7" t="s">
        <v>2363</v>
      </c>
      <c r="B303" s="8" t="s">
        <v>581</v>
      </c>
      <c r="C303" s="8" t="s">
        <v>966</v>
      </c>
      <c r="D303" s="3">
        <v>2330.91</v>
      </c>
      <c r="E303" t="str">
        <f>VLOOKUP(A303,HOP!A:L,12,0)</f>
        <v>2330.91</v>
      </c>
      <c r="F303" t="str">
        <f>VLOOKUP(A303,HOP!A:C,3,0)</f>
        <v>4753663</v>
      </c>
      <c r="G303">
        <f t="shared" si="8"/>
        <v>0</v>
      </c>
      <c r="H303" t="str">
        <f t="shared" si="9"/>
        <v>，4753663</v>
      </c>
      <c r="I303" t="str">
        <f>VLOOKUP(A303,HOP!A:U,21,0)</f>
        <v>直连</v>
      </c>
    </row>
    <row r="304" ht="14.25" hidden="1" customHeight="1" spans="1:9">
      <c r="A304" s="7" t="s">
        <v>2369</v>
      </c>
      <c r="B304" s="8" t="s">
        <v>1412</v>
      </c>
      <c r="C304" s="8" t="s">
        <v>966</v>
      </c>
      <c r="D304" s="3">
        <v>529.19</v>
      </c>
      <c r="E304" t="str">
        <f>VLOOKUP(A304,HOP!A:L,12,0)</f>
        <v>529.19</v>
      </c>
      <c r="F304" t="str">
        <f>VLOOKUP(A304,HOP!A:C,3,0)</f>
        <v>4770030</v>
      </c>
      <c r="G304">
        <f t="shared" si="8"/>
        <v>0</v>
      </c>
      <c r="H304" t="str">
        <f t="shared" si="9"/>
        <v>，4770030</v>
      </c>
      <c r="I304" t="str">
        <f>VLOOKUP(A304,HOP!A:U,21,0)</f>
        <v>直连</v>
      </c>
    </row>
    <row r="305" ht="14.25" hidden="1" customHeight="1" spans="1:9">
      <c r="A305" s="7" t="s">
        <v>2377</v>
      </c>
      <c r="B305" s="8" t="s">
        <v>1412</v>
      </c>
      <c r="C305" s="8" t="s">
        <v>966</v>
      </c>
      <c r="D305" s="3">
        <v>1818</v>
      </c>
      <c r="E305" t="str">
        <f>VLOOKUP(A305,HOP!A:L,12,0)</f>
        <v>1818.00</v>
      </c>
      <c r="F305" t="str">
        <f>VLOOKUP(A305,HOP!A:C,3,0)</f>
        <v>4746347</v>
      </c>
      <c r="G305">
        <f t="shared" si="8"/>
        <v>0</v>
      </c>
      <c r="H305" t="str">
        <f t="shared" si="9"/>
        <v>，4746347</v>
      </c>
      <c r="I305" t="str">
        <f>VLOOKUP(A305,HOP!A:U,21,0)</f>
        <v>直连</v>
      </c>
    </row>
    <row r="306" ht="14.25" hidden="1" customHeight="1" spans="1:9">
      <c r="A306" s="7" t="s">
        <v>2383</v>
      </c>
      <c r="B306" s="8" t="s">
        <v>1438</v>
      </c>
      <c r="C306" s="8" t="s">
        <v>966</v>
      </c>
      <c r="D306" s="3">
        <v>1144</v>
      </c>
      <c r="E306" t="str">
        <f>VLOOKUP(A306,HOP!A:L,12,0)</f>
        <v>1144.00</v>
      </c>
      <c r="F306" t="str">
        <f>VLOOKUP(A306,HOP!A:C,3,0)</f>
        <v>4762829</v>
      </c>
      <c r="G306">
        <f t="shared" si="8"/>
        <v>0</v>
      </c>
      <c r="H306" t="str">
        <f t="shared" si="9"/>
        <v>，4762829</v>
      </c>
      <c r="I306" t="str">
        <f>VLOOKUP(A306,HOP!A:U,21,0)</f>
        <v>直采</v>
      </c>
    </row>
    <row r="307" ht="14.25" hidden="1" customHeight="1" spans="1:9">
      <c r="A307" s="7" t="s">
        <v>2388</v>
      </c>
      <c r="B307" s="8" t="s">
        <v>581</v>
      </c>
      <c r="C307" s="8" t="s">
        <v>966</v>
      </c>
      <c r="D307" s="3">
        <v>765</v>
      </c>
      <c r="E307" t="str">
        <f>VLOOKUP(A307,HOP!A:L,12,0)</f>
        <v>765.00</v>
      </c>
      <c r="F307" t="str">
        <f>VLOOKUP(A307,HOP!A:C,3,0)</f>
        <v>4765376</v>
      </c>
      <c r="G307">
        <f t="shared" si="8"/>
        <v>0</v>
      </c>
      <c r="H307" t="str">
        <f t="shared" si="9"/>
        <v>，4765376</v>
      </c>
      <c r="I307" t="str">
        <f>VLOOKUP(A307,HOP!A:U,21,0)</f>
        <v>直连</v>
      </c>
    </row>
    <row r="308" ht="14.25" hidden="1" customHeight="1" spans="1:9">
      <c r="A308" s="7" t="s">
        <v>2397</v>
      </c>
      <c r="B308" s="8" t="s">
        <v>1412</v>
      </c>
      <c r="C308" s="8" t="s">
        <v>966</v>
      </c>
      <c r="D308" s="3">
        <v>933.2</v>
      </c>
      <c r="E308" t="str">
        <f>VLOOKUP(A308,HOP!A:L,12,0)</f>
        <v>933.20</v>
      </c>
      <c r="F308" t="str">
        <f>VLOOKUP(A308,HOP!A:C,3,0)</f>
        <v>4763254</v>
      </c>
      <c r="G308">
        <f t="shared" si="8"/>
        <v>0</v>
      </c>
      <c r="H308" t="str">
        <f t="shared" si="9"/>
        <v>，4763254</v>
      </c>
      <c r="I308" t="str">
        <f>VLOOKUP(A308,HOP!A:U,21,0)</f>
        <v>直连</v>
      </c>
    </row>
    <row r="309" ht="14.25" hidden="1" customHeight="1" spans="1:9">
      <c r="A309" s="7" t="s">
        <v>2403</v>
      </c>
      <c r="B309" s="8" t="s">
        <v>1438</v>
      </c>
      <c r="C309" s="8" t="s">
        <v>966</v>
      </c>
      <c r="D309" s="3">
        <v>1065.8</v>
      </c>
      <c r="E309" t="str">
        <f>VLOOKUP(A309,HOP!A:L,12,0)</f>
        <v>1065.80</v>
      </c>
      <c r="F309" t="str">
        <f>VLOOKUP(A309,HOP!A:C,3,0)</f>
        <v>4765787</v>
      </c>
      <c r="G309">
        <f t="shared" si="8"/>
        <v>0</v>
      </c>
      <c r="H309" t="str">
        <f t="shared" si="9"/>
        <v>，4765787</v>
      </c>
      <c r="I309" t="str">
        <f>VLOOKUP(A309,HOP!A:U,21,0)</f>
        <v>直连</v>
      </c>
    </row>
    <row r="310" ht="14.25" hidden="1" customHeight="1" spans="1:9">
      <c r="A310" s="7" t="s">
        <v>2411</v>
      </c>
      <c r="B310" s="8" t="s">
        <v>1438</v>
      </c>
      <c r="C310" s="8" t="s">
        <v>966</v>
      </c>
      <c r="D310" s="3">
        <v>3352</v>
      </c>
      <c r="E310" t="str">
        <f>VLOOKUP(A310,HOP!A:L,12,0)</f>
        <v>3352.00</v>
      </c>
      <c r="F310" t="str">
        <f>VLOOKUP(A310,HOP!A:C,3,0)</f>
        <v>4735366</v>
      </c>
      <c r="G310">
        <f t="shared" si="8"/>
        <v>0</v>
      </c>
      <c r="H310" t="str">
        <f t="shared" si="9"/>
        <v>，4735366</v>
      </c>
      <c r="I310" t="str">
        <f>VLOOKUP(A310,HOP!A:U,21,0)</f>
        <v>直采</v>
      </c>
    </row>
    <row r="311" ht="14.25" hidden="1" customHeight="1" spans="1:9">
      <c r="A311" s="7" t="s">
        <v>2417</v>
      </c>
      <c r="B311" s="8" t="s">
        <v>1412</v>
      </c>
      <c r="C311" s="8" t="s">
        <v>966</v>
      </c>
      <c r="D311" s="3">
        <v>809.04</v>
      </c>
      <c r="E311" t="str">
        <f>VLOOKUP(A311,HOP!A:L,12,0)</f>
        <v>809.04</v>
      </c>
      <c r="F311" t="str">
        <f>VLOOKUP(A311,HOP!A:C,3,0)</f>
        <v>4772275</v>
      </c>
      <c r="G311">
        <f t="shared" si="8"/>
        <v>0</v>
      </c>
      <c r="H311" t="str">
        <f t="shared" si="9"/>
        <v>，4772275</v>
      </c>
      <c r="I311" t="str">
        <f>VLOOKUP(A311,HOP!A:U,21,0)</f>
        <v>直连</v>
      </c>
    </row>
    <row r="312" ht="14.25" hidden="1" customHeight="1" spans="1:9">
      <c r="A312" s="7" t="s">
        <v>2423</v>
      </c>
      <c r="B312" s="8" t="s">
        <v>1412</v>
      </c>
      <c r="C312" s="8" t="s">
        <v>966</v>
      </c>
      <c r="D312" s="3">
        <v>1798</v>
      </c>
      <c r="E312" t="str">
        <f>VLOOKUP(A312,HOP!A:L,12,0)</f>
        <v>1798.00</v>
      </c>
      <c r="F312" t="str">
        <f>VLOOKUP(A312,HOP!A:C,3,0)</f>
        <v>4778259</v>
      </c>
      <c r="G312">
        <f t="shared" si="8"/>
        <v>0</v>
      </c>
      <c r="H312" t="str">
        <f t="shared" si="9"/>
        <v>，4778259</v>
      </c>
      <c r="I312" t="str">
        <f>VLOOKUP(A312,HOP!A:U,21,0)</f>
        <v>直连</v>
      </c>
    </row>
    <row r="313" ht="14.25" hidden="1" customHeight="1" spans="1:9">
      <c r="A313" s="7" t="s">
        <v>2429</v>
      </c>
      <c r="B313" s="8" t="s">
        <v>1412</v>
      </c>
      <c r="C313" s="8" t="s">
        <v>966</v>
      </c>
      <c r="D313" s="3">
        <v>1147.94</v>
      </c>
      <c r="E313" t="str">
        <f>VLOOKUP(A313,HOP!A:L,12,0)</f>
        <v>1147.94</v>
      </c>
      <c r="F313" t="str">
        <f>VLOOKUP(A313,HOP!A:C,3,0)</f>
        <v>4777839</v>
      </c>
      <c r="G313">
        <f t="shared" si="8"/>
        <v>0</v>
      </c>
      <c r="H313" t="str">
        <f t="shared" si="9"/>
        <v>，4777839</v>
      </c>
      <c r="I313" t="str">
        <f>VLOOKUP(A313,HOP!A:U,21,0)</f>
        <v>直连</v>
      </c>
    </row>
    <row r="314" ht="14.25" hidden="1" customHeight="1" spans="1:9">
      <c r="A314" s="7" t="s">
        <v>2438</v>
      </c>
      <c r="B314" s="8" t="s">
        <v>581</v>
      </c>
      <c r="C314" s="8" t="s">
        <v>966</v>
      </c>
      <c r="D314" s="3">
        <v>1566</v>
      </c>
      <c r="E314" t="str">
        <f>VLOOKUP(A314,HOP!A:L,12,0)</f>
        <v>1566.00</v>
      </c>
      <c r="F314" t="str">
        <f>VLOOKUP(A314,HOP!A:C,3,0)</f>
        <v>4605400</v>
      </c>
      <c r="G314">
        <f t="shared" si="8"/>
        <v>0</v>
      </c>
      <c r="H314" t="str">
        <f t="shared" si="9"/>
        <v>，4605400</v>
      </c>
      <c r="I314" t="str">
        <f>VLOOKUP(A314,HOP!A:U,21,0)</f>
        <v>直采</v>
      </c>
    </row>
    <row r="315" ht="14.25" hidden="1" customHeight="1" spans="1:9">
      <c r="A315" s="7" t="s">
        <v>2442</v>
      </c>
      <c r="B315" s="8" t="s">
        <v>1412</v>
      </c>
      <c r="C315" s="8" t="s">
        <v>966</v>
      </c>
      <c r="D315" s="3">
        <v>550.77</v>
      </c>
      <c r="E315" t="str">
        <f>VLOOKUP(A315,HOP!A:L,12,0)</f>
        <v>550.77</v>
      </c>
      <c r="F315" t="str">
        <f>VLOOKUP(A315,HOP!A:C,3,0)</f>
        <v>4695479</v>
      </c>
      <c r="G315">
        <f t="shared" si="8"/>
        <v>0</v>
      </c>
      <c r="H315" t="str">
        <f t="shared" si="9"/>
        <v>，4695479</v>
      </c>
      <c r="I315" t="str">
        <f>VLOOKUP(A315,HOP!A:U,21,0)</f>
        <v>直连</v>
      </c>
    </row>
    <row r="316" ht="14.25" hidden="1" customHeight="1" spans="1:9">
      <c r="A316" s="7" t="s">
        <v>2448</v>
      </c>
      <c r="B316" s="8" t="s">
        <v>1412</v>
      </c>
      <c r="C316" s="8" t="s">
        <v>966</v>
      </c>
      <c r="D316" s="3">
        <v>288.28</v>
      </c>
      <c r="E316" t="str">
        <f>VLOOKUP(A316,HOP!A:L,12,0)</f>
        <v>288.28</v>
      </c>
      <c r="F316" t="str">
        <f>VLOOKUP(A316,HOP!A:C,3,0)</f>
        <v>4703778</v>
      </c>
      <c r="G316">
        <f t="shared" si="8"/>
        <v>0</v>
      </c>
      <c r="H316" t="str">
        <f t="shared" si="9"/>
        <v>，4703778</v>
      </c>
      <c r="I316" t="str">
        <f>VLOOKUP(A316,HOP!A:U,21,0)</f>
        <v>直连</v>
      </c>
    </row>
    <row r="317" ht="14.25" hidden="1" customHeight="1" spans="1:9">
      <c r="A317" s="7" t="s">
        <v>2457</v>
      </c>
      <c r="B317" s="8" t="s">
        <v>1412</v>
      </c>
      <c r="C317" s="8" t="s">
        <v>966</v>
      </c>
      <c r="D317" s="3">
        <v>311</v>
      </c>
      <c r="E317" t="str">
        <f>VLOOKUP(A317,HOP!A:L,12,0)</f>
        <v>311.00</v>
      </c>
      <c r="F317" t="str">
        <f>VLOOKUP(A317,HOP!A:C,3,0)</f>
        <v>4735859</v>
      </c>
      <c r="G317">
        <f t="shared" si="8"/>
        <v>0</v>
      </c>
      <c r="H317" t="str">
        <f t="shared" si="9"/>
        <v>，4735859</v>
      </c>
      <c r="I317" t="str">
        <f>VLOOKUP(A317,HOP!A:U,21,0)</f>
        <v>直采</v>
      </c>
    </row>
    <row r="318" ht="14.25" hidden="1" customHeight="1" spans="1:9">
      <c r="A318" s="7" t="s">
        <v>2462</v>
      </c>
      <c r="B318" s="8" t="s">
        <v>1438</v>
      </c>
      <c r="C318" s="8" t="s">
        <v>966</v>
      </c>
      <c r="D318" s="3">
        <v>462</v>
      </c>
      <c r="E318" t="str">
        <f>VLOOKUP(A318,HOP!A:L,12,0)</f>
        <v>462.00</v>
      </c>
      <c r="F318" t="str">
        <f>VLOOKUP(A318,HOP!A:C,3,0)</f>
        <v>4748573</v>
      </c>
      <c r="G318">
        <f t="shared" si="8"/>
        <v>0</v>
      </c>
      <c r="H318" t="str">
        <f t="shared" si="9"/>
        <v>，4748573</v>
      </c>
      <c r="I318" t="str">
        <f>VLOOKUP(A318,HOP!A:U,21,0)</f>
        <v>直采</v>
      </c>
    </row>
    <row r="319" ht="14.25" customHeight="1" spans="1:9">
      <c r="A319" s="7" t="s">
        <v>2466</v>
      </c>
      <c r="B319" s="8" t="s">
        <v>1438</v>
      </c>
      <c r="C319" s="8" t="s">
        <v>966</v>
      </c>
      <c r="D319" s="3">
        <v>1554.16</v>
      </c>
      <c r="E319" t="str">
        <f>VLOOKUP(A319,HOP!A:L,12,0)</f>
        <v>1554.20</v>
      </c>
      <c r="F319" t="str">
        <f>VLOOKUP(A319,HOP!A:C,3,0)</f>
        <v>4770192</v>
      </c>
      <c r="G319">
        <f t="shared" si="8"/>
        <v>-0.0399999999999636</v>
      </c>
      <c r="H319" t="str">
        <f t="shared" si="9"/>
        <v>，4770192</v>
      </c>
      <c r="I319" t="str">
        <f>VLOOKUP(A319,HOP!A:U,21,0)</f>
        <v>直连</v>
      </c>
    </row>
    <row r="320" ht="14.25" customHeight="1" spans="1:9">
      <c r="A320" s="7" t="s">
        <v>2472</v>
      </c>
      <c r="B320" s="8" t="s">
        <v>1438</v>
      </c>
      <c r="C320" s="8" t="s">
        <v>966</v>
      </c>
      <c r="D320" s="3">
        <v>1100.9</v>
      </c>
      <c r="E320" t="str">
        <f>VLOOKUP(A320,HOP!A:L,12,0)</f>
        <v>1100.92</v>
      </c>
      <c r="F320" t="str">
        <f>VLOOKUP(A320,HOP!A:C,3,0)</f>
        <v>4751553</v>
      </c>
      <c r="G320">
        <f t="shared" si="8"/>
        <v>-0.0199999999999818</v>
      </c>
      <c r="H320" t="str">
        <f t="shared" si="9"/>
        <v>，4751553</v>
      </c>
      <c r="I320" t="str">
        <f>VLOOKUP(A320,HOP!A:U,21,0)</f>
        <v>直连</v>
      </c>
    </row>
    <row r="321" ht="14.25" hidden="1" customHeight="1" spans="1:9">
      <c r="A321" s="7" t="s">
        <v>2477</v>
      </c>
      <c r="B321" s="8" t="s">
        <v>1438</v>
      </c>
      <c r="C321" s="8" t="s">
        <v>966</v>
      </c>
      <c r="D321" s="3">
        <v>981.98</v>
      </c>
      <c r="E321" t="str">
        <f>VLOOKUP(A321,HOP!A:L,12,0)</f>
        <v>981.98</v>
      </c>
      <c r="F321" t="str">
        <f>VLOOKUP(A321,HOP!A:C,3,0)</f>
        <v>4777672</v>
      </c>
      <c r="G321">
        <f t="shared" si="8"/>
        <v>0</v>
      </c>
      <c r="H321" t="str">
        <f t="shared" si="9"/>
        <v>，4777672</v>
      </c>
      <c r="I321" t="str">
        <f>VLOOKUP(A321,HOP!A:U,21,0)</f>
        <v>直连</v>
      </c>
    </row>
    <row r="322" ht="14.25" hidden="1" customHeight="1" spans="1:9">
      <c r="A322" s="7" t="s">
        <v>2486</v>
      </c>
      <c r="B322" s="8" t="s">
        <v>1412</v>
      </c>
      <c r="C322" s="8" t="s">
        <v>966</v>
      </c>
      <c r="D322" s="3">
        <v>209.89</v>
      </c>
      <c r="E322" t="str">
        <f>VLOOKUP(A322,HOP!A:L,12,0)</f>
        <v>209.89</v>
      </c>
      <c r="F322" t="str">
        <f>VLOOKUP(A322,HOP!A:C,3,0)</f>
        <v>4777293</v>
      </c>
      <c r="G322">
        <f t="shared" si="8"/>
        <v>0</v>
      </c>
      <c r="H322" t="str">
        <f t="shared" si="9"/>
        <v>，4777293</v>
      </c>
      <c r="I322" t="str">
        <f>VLOOKUP(A322,HOP!A:U,21,0)</f>
        <v>直连</v>
      </c>
    </row>
    <row r="323" ht="14.25" hidden="1" customHeight="1" spans="1:9">
      <c r="A323" s="7" t="s">
        <v>2491</v>
      </c>
      <c r="B323" s="8" t="s">
        <v>1412</v>
      </c>
      <c r="C323" s="8" t="s">
        <v>966</v>
      </c>
      <c r="D323" s="3">
        <v>1439.06</v>
      </c>
      <c r="E323" t="str">
        <f>VLOOKUP(A323,HOP!A:L,12,0)</f>
        <v>1439.06</v>
      </c>
      <c r="F323" t="str">
        <f>VLOOKUP(A323,HOP!A:C,3,0)</f>
        <v>4777549</v>
      </c>
      <c r="G323">
        <f t="shared" ref="G323:G386" si="10">D323-E323</f>
        <v>0</v>
      </c>
      <c r="H323" t="str">
        <f t="shared" ref="H323:H386" si="11">$H$1&amp;F323</f>
        <v>，4777549</v>
      </c>
      <c r="I323" t="str">
        <f>VLOOKUP(A323,HOP!A:U,21,0)</f>
        <v>直连</v>
      </c>
    </row>
    <row r="324" ht="14.25" hidden="1" customHeight="1" spans="1:9">
      <c r="A324" s="7" t="s">
        <v>2497</v>
      </c>
      <c r="B324" s="8" t="s">
        <v>1412</v>
      </c>
      <c r="C324" s="8" t="s">
        <v>966</v>
      </c>
      <c r="D324" s="3">
        <v>1464.36</v>
      </c>
      <c r="E324" t="str">
        <f>VLOOKUP(A324,HOP!A:L,12,0)</f>
        <v>1464.36</v>
      </c>
      <c r="F324" t="str">
        <f>VLOOKUP(A324,HOP!A:C,3,0)</f>
        <v>4777840</v>
      </c>
      <c r="G324">
        <f t="shared" si="10"/>
        <v>0</v>
      </c>
      <c r="H324" t="str">
        <f t="shared" si="11"/>
        <v>，4777840</v>
      </c>
      <c r="I324" t="str">
        <f>VLOOKUP(A324,HOP!A:U,21,0)</f>
        <v>直连</v>
      </c>
    </row>
    <row r="325" ht="14.25" hidden="1" customHeight="1" spans="1:9">
      <c r="A325" s="7" t="s">
        <v>2503</v>
      </c>
      <c r="B325" s="8" t="s">
        <v>1412</v>
      </c>
      <c r="C325" s="8" t="s">
        <v>966</v>
      </c>
      <c r="D325" s="3">
        <v>505</v>
      </c>
      <c r="E325" t="str">
        <f>VLOOKUP(A325,HOP!A:L,12,0)</f>
        <v>505.00</v>
      </c>
      <c r="F325" t="str">
        <f>VLOOKUP(A325,HOP!A:C,3,0)</f>
        <v>4781408</v>
      </c>
      <c r="G325">
        <f t="shared" si="10"/>
        <v>0</v>
      </c>
      <c r="H325" t="str">
        <f t="shared" si="11"/>
        <v>，4781408</v>
      </c>
      <c r="I325" t="str">
        <f>VLOOKUP(A325,HOP!A:U,21,0)</f>
        <v>直连</v>
      </c>
    </row>
    <row r="326" ht="14.25" hidden="1" customHeight="1" spans="1:9">
      <c r="A326" s="7" t="s">
        <v>2512</v>
      </c>
      <c r="B326" s="8" t="s">
        <v>1016</v>
      </c>
      <c r="C326" s="8" t="s">
        <v>2517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7" t="s">
        <v>2521</v>
      </c>
      <c r="B327" s="8" t="s">
        <v>581</v>
      </c>
      <c r="C327" s="8" t="s">
        <v>966</v>
      </c>
      <c r="D327" s="3">
        <v>993.15</v>
      </c>
      <c r="E327" t="str">
        <f>VLOOKUP(A327,HOP!A:L,12,0)</f>
        <v>993.15</v>
      </c>
      <c r="F327" t="str">
        <f>VLOOKUP(A327,HOP!A:C,3,0)</f>
        <v>4758556</v>
      </c>
      <c r="G327">
        <f t="shared" si="10"/>
        <v>0</v>
      </c>
      <c r="H327" t="str">
        <f t="shared" si="11"/>
        <v>，4758556</v>
      </c>
      <c r="I327" t="str">
        <f>VLOOKUP(A327,HOP!A:U,21,0)</f>
        <v>直连</v>
      </c>
    </row>
    <row r="328" ht="14.25" hidden="1" customHeight="1" spans="1:9">
      <c r="A328" s="7" t="s">
        <v>2530</v>
      </c>
      <c r="B328" s="8" t="s">
        <v>1438</v>
      </c>
      <c r="C328" s="8" t="s">
        <v>966</v>
      </c>
      <c r="D328" s="3">
        <v>2398.46</v>
      </c>
      <c r="E328" t="str">
        <f>VLOOKUP(A328,HOP!A:L,12,0)</f>
        <v>2398.46</v>
      </c>
      <c r="F328" t="str">
        <f>VLOOKUP(A328,HOP!A:C,3,0)</f>
        <v>4662748</v>
      </c>
      <c r="G328">
        <f t="shared" si="10"/>
        <v>0</v>
      </c>
      <c r="H328" t="str">
        <f t="shared" si="11"/>
        <v>，4662748</v>
      </c>
      <c r="I328" t="str">
        <f>VLOOKUP(A328,HOP!A:U,21,0)</f>
        <v>直连</v>
      </c>
    </row>
    <row r="329" ht="14.25" hidden="1" customHeight="1" spans="1:9">
      <c r="A329" s="7" t="s">
        <v>2536</v>
      </c>
      <c r="B329" s="8" t="s">
        <v>966</v>
      </c>
      <c r="C329" s="8" t="s">
        <v>547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customHeight="1" spans="1:9">
      <c r="A330" s="7" t="s">
        <v>2544</v>
      </c>
      <c r="B330" s="8" t="s">
        <v>581</v>
      </c>
      <c r="C330" s="8" t="s">
        <v>966</v>
      </c>
      <c r="D330" s="3">
        <v>1528.03</v>
      </c>
      <c r="E330" t="str">
        <f>VLOOKUP(A330,HOP!A:L,12,0)</f>
        <v>1528.02</v>
      </c>
      <c r="F330" t="str">
        <f>VLOOKUP(A330,HOP!A:C,3,0)</f>
        <v>3846325</v>
      </c>
      <c r="G330">
        <f t="shared" si="10"/>
        <v>0.00999999999999091</v>
      </c>
      <c r="H330" t="str">
        <f t="shared" si="11"/>
        <v>，3846325</v>
      </c>
      <c r="I330" t="str">
        <f>VLOOKUP(A330,HOP!A:U,21,0)</f>
        <v>直连</v>
      </c>
    </row>
    <row r="331" ht="14.25" hidden="1" customHeight="1" spans="1:9">
      <c r="A331" s="7" t="s">
        <v>2554</v>
      </c>
      <c r="B331" s="8" t="s">
        <v>966</v>
      </c>
      <c r="C331" s="8" t="s">
        <v>547</v>
      </c>
      <c r="D331" s="3">
        <v>0</v>
      </c>
      <c r="E331" t="str">
        <f>VLOOKUP(A331,HOP!A:L,12,0)</f>
        <v>248.84</v>
      </c>
      <c r="F331" t="str">
        <f>VLOOKUP(A331,HOP!A:C,3,0)</f>
        <v>4783419</v>
      </c>
      <c r="G331">
        <f t="shared" si="10"/>
        <v>-248.84</v>
      </c>
      <c r="H331" t="str">
        <f t="shared" si="11"/>
        <v>，4783419</v>
      </c>
      <c r="I331" t="str">
        <f>VLOOKUP(A331,HOP!A:U,21,0)</f>
        <v>直连</v>
      </c>
    </row>
    <row r="332" ht="14.25" customHeight="1" spans="1:9">
      <c r="A332" s="7" t="s">
        <v>2558</v>
      </c>
      <c r="B332" s="8" t="s">
        <v>1438</v>
      </c>
      <c r="C332" s="8" t="s">
        <v>966</v>
      </c>
      <c r="D332" s="3">
        <v>1662.14</v>
      </c>
      <c r="E332" t="str">
        <f>VLOOKUP(A332,HOP!A:L,12,0)</f>
        <v>1662.16</v>
      </c>
      <c r="F332" t="str">
        <f>VLOOKUP(A332,HOP!A:C,3,0)</f>
        <v>4733193</v>
      </c>
      <c r="G332">
        <f t="shared" si="10"/>
        <v>-0.0199999999999818</v>
      </c>
      <c r="H332" t="str">
        <f t="shared" si="11"/>
        <v>，4733193</v>
      </c>
      <c r="I332" t="str">
        <f>VLOOKUP(A332,HOP!A:U,21,0)</f>
        <v>直连</v>
      </c>
    </row>
    <row r="333" ht="14.25" hidden="1" customHeight="1" spans="1:9">
      <c r="A333" s="7" t="s">
        <v>2567</v>
      </c>
      <c r="B333" s="8" t="s">
        <v>1412</v>
      </c>
      <c r="C333" s="8" t="s">
        <v>966</v>
      </c>
      <c r="D333" s="3">
        <v>272.73</v>
      </c>
      <c r="E333" t="str">
        <f>VLOOKUP(A333,HOP!A:L,12,0)</f>
        <v>272.73</v>
      </c>
      <c r="F333" t="str">
        <f>VLOOKUP(A333,HOP!A:C,3,0)</f>
        <v>4764049</v>
      </c>
      <c r="G333">
        <f t="shared" si="10"/>
        <v>0</v>
      </c>
      <c r="H333" t="str">
        <f t="shared" si="11"/>
        <v>，4764049</v>
      </c>
      <c r="I333" t="str">
        <f>VLOOKUP(A333,HOP!A:U,21,0)</f>
        <v>直连</v>
      </c>
    </row>
    <row r="334" ht="14.25" customHeight="1" spans="1:9">
      <c r="A334" s="7" t="s">
        <v>2575</v>
      </c>
      <c r="B334" s="8" t="s">
        <v>580</v>
      </c>
      <c r="C334" s="8" t="s">
        <v>547</v>
      </c>
      <c r="D334" s="3">
        <v>3022.5</v>
      </c>
      <c r="E334" t="str">
        <f>VLOOKUP(A334,HOP!A:L,12,0)</f>
        <v>3022.55</v>
      </c>
      <c r="F334" t="str">
        <f>VLOOKUP(A334,HOP!A:C,3,0)</f>
        <v>4199662</v>
      </c>
      <c r="G334">
        <f t="shared" si="10"/>
        <v>-0.0500000000001819</v>
      </c>
      <c r="H334" t="str">
        <f t="shared" si="11"/>
        <v>，4199662</v>
      </c>
      <c r="I334" t="str">
        <f>VLOOKUP(A334,HOP!A:U,21,0)</f>
        <v>直连</v>
      </c>
    </row>
    <row r="335" ht="14.25" hidden="1" customHeight="1" spans="1:9">
      <c r="A335" s="7" t="s">
        <v>2585</v>
      </c>
      <c r="B335" s="8" t="s">
        <v>966</v>
      </c>
      <c r="C335" s="8" t="s">
        <v>547</v>
      </c>
      <c r="D335" s="3">
        <v>1254</v>
      </c>
      <c r="E335" t="str">
        <f>VLOOKUP(A335,HOP!A:L,12,0)</f>
        <v>1254.00</v>
      </c>
      <c r="F335" t="str">
        <f>VLOOKUP(A335,HOP!A:C,3,0)</f>
        <v>4738605</v>
      </c>
      <c r="G335">
        <f t="shared" si="10"/>
        <v>0</v>
      </c>
      <c r="H335" t="str">
        <f t="shared" si="11"/>
        <v>，4738605</v>
      </c>
      <c r="I335" t="str">
        <f>VLOOKUP(A335,HOP!A:U,21,0)</f>
        <v>直采</v>
      </c>
    </row>
    <row r="336" ht="14.25" hidden="1" customHeight="1" spans="1:9">
      <c r="A336" s="7" t="s">
        <v>2594</v>
      </c>
      <c r="B336" s="8" t="s">
        <v>1412</v>
      </c>
      <c r="C336" s="8" t="s">
        <v>547</v>
      </c>
      <c r="D336" s="3">
        <v>1396</v>
      </c>
      <c r="E336" t="str">
        <f>VLOOKUP(A336,HOP!A:L,12,0)</f>
        <v>1396.00</v>
      </c>
      <c r="F336" t="str">
        <f>VLOOKUP(A336,HOP!A:C,3,0)</f>
        <v>4771964</v>
      </c>
      <c r="G336">
        <f t="shared" si="10"/>
        <v>0</v>
      </c>
      <c r="H336" t="str">
        <f t="shared" si="11"/>
        <v>，4771964</v>
      </c>
      <c r="I336" t="str">
        <f>VLOOKUP(A336,HOP!A:U,21,0)</f>
        <v>直采</v>
      </c>
    </row>
    <row r="337" ht="14.25" hidden="1" customHeight="1" spans="1:9">
      <c r="A337" s="7" t="s">
        <v>2599</v>
      </c>
      <c r="B337" s="8" t="s">
        <v>966</v>
      </c>
      <c r="C337" s="8" t="s">
        <v>547</v>
      </c>
      <c r="D337" s="3">
        <v>340.39</v>
      </c>
      <c r="E337" t="str">
        <f>VLOOKUP(A337,HOP!A:L,12,0)</f>
        <v>340.39</v>
      </c>
      <c r="F337" t="str">
        <f>VLOOKUP(A337,HOP!A:C,3,0)</f>
        <v>4781379</v>
      </c>
      <c r="G337">
        <f t="shared" si="10"/>
        <v>0</v>
      </c>
      <c r="H337" t="str">
        <f t="shared" si="11"/>
        <v>，4781379</v>
      </c>
      <c r="I337" t="str">
        <f>VLOOKUP(A337,HOP!A:U,21,0)</f>
        <v>直连</v>
      </c>
    </row>
    <row r="338" ht="14.25" hidden="1" customHeight="1" spans="1:9">
      <c r="A338" s="7" t="s">
        <v>2607</v>
      </c>
      <c r="B338" s="8" t="s">
        <v>966</v>
      </c>
      <c r="C338" s="8" t="s">
        <v>547</v>
      </c>
      <c r="D338" s="3">
        <v>1178.69</v>
      </c>
      <c r="E338" t="str">
        <f>VLOOKUP(A338,HOP!A:L,12,0)</f>
        <v>1178.69</v>
      </c>
      <c r="F338" t="str">
        <f>VLOOKUP(A338,HOP!A:C,3,0)</f>
        <v>4746627</v>
      </c>
      <c r="G338">
        <f t="shared" si="10"/>
        <v>0</v>
      </c>
      <c r="H338" t="str">
        <f t="shared" si="11"/>
        <v>，4746627</v>
      </c>
      <c r="I338" t="str">
        <f>VLOOKUP(A338,HOP!A:U,21,0)</f>
        <v>直连</v>
      </c>
    </row>
    <row r="339" ht="14.25" hidden="1" customHeight="1" spans="1:9">
      <c r="A339" s="7" t="s">
        <v>2612</v>
      </c>
      <c r="B339" s="8" t="s">
        <v>966</v>
      </c>
      <c r="C339" s="8" t="s">
        <v>547</v>
      </c>
      <c r="D339" s="3">
        <v>920.06</v>
      </c>
      <c r="E339" t="str">
        <f>VLOOKUP(A339,HOP!A:L,12,0)</f>
        <v>920.06</v>
      </c>
      <c r="F339" t="str">
        <f>VLOOKUP(A339,HOP!A:C,3,0)</f>
        <v>4336019</v>
      </c>
      <c r="G339">
        <f t="shared" si="10"/>
        <v>0</v>
      </c>
      <c r="H339" t="str">
        <f t="shared" si="11"/>
        <v>，4336019</v>
      </c>
      <c r="I339" t="str">
        <f>VLOOKUP(A339,HOP!A:U,21,0)</f>
        <v>直连</v>
      </c>
    </row>
    <row r="340" ht="14.25" hidden="1" customHeight="1" spans="1:9">
      <c r="A340" s="7" t="s">
        <v>2621</v>
      </c>
      <c r="B340" s="8" t="s">
        <v>1412</v>
      </c>
      <c r="C340" s="8" t="s">
        <v>547</v>
      </c>
      <c r="D340" s="3">
        <v>4127.52</v>
      </c>
      <c r="E340" t="str">
        <f>VLOOKUP(A340,HOP!A:L,12,0)</f>
        <v>4127.52</v>
      </c>
      <c r="F340" t="str">
        <f>VLOOKUP(A340,HOP!A:C,3,0)</f>
        <v>4614401</v>
      </c>
      <c r="G340">
        <f t="shared" si="10"/>
        <v>0</v>
      </c>
      <c r="H340" t="str">
        <f t="shared" si="11"/>
        <v>，4614401</v>
      </c>
      <c r="I340" t="str">
        <f>VLOOKUP(A340,HOP!A:U,21,0)</f>
        <v>直连</v>
      </c>
    </row>
    <row r="341" ht="14.25" hidden="1" customHeight="1" spans="1:9">
      <c r="A341" s="7" t="s">
        <v>2629</v>
      </c>
      <c r="B341" s="8" t="s">
        <v>581</v>
      </c>
      <c r="C341" s="8" t="s">
        <v>547</v>
      </c>
      <c r="D341" s="3">
        <v>2346.44</v>
      </c>
      <c r="E341" t="str">
        <f>VLOOKUP(A341,HOP!A:L,12,0)</f>
        <v>2346.44</v>
      </c>
      <c r="F341" t="str">
        <f>VLOOKUP(A341,HOP!A:C,3,0)</f>
        <v>4705837</v>
      </c>
      <c r="G341">
        <f t="shared" si="10"/>
        <v>0</v>
      </c>
      <c r="H341" t="str">
        <f t="shared" si="11"/>
        <v>，4705837</v>
      </c>
      <c r="I341" t="str">
        <f>VLOOKUP(A341,HOP!A:U,21,0)</f>
        <v>直连</v>
      </c>
    </row>
    <row r="342" ht="14.25" hidden="1" customHeight="1" spans="1:9">
      <c r="A342" s="7" t="s">
        <v>2638</v>
      </c>
      <c r="B342" s="8" t="s">
        <v>966</v>
      </c>
      <c r="C342" s="8" t="s">
        <v>547</v>
      </c>
      <c r="D342" s="3">
        <v>1119.72</v>
      </c>
      <c r="E342" t="str">
        <f>VLOOKUP(A342,HOP!A:L,12,0)</f>
        <v>1119.72</v>
      </c>
      <c r="F342" t="str">
        <f>VLOOKUP(A342,HOP!A:C,3,0)</f>
        <v>4575176</v>
      </c>
      <c r="G342">
        <f t="shared" si="10"/>
        <v>0</v>
      </c>
      <c r="H342" t="str">
        <f t="shared" si="11"/>
        <v>，4575176</v>
      </c>
      <c r="I342" t="str">
        <f>VLOOKUP(A342,HOP!A:U,21,0)</f>
        <v>直连</v>
      </c>
    </row>
    <row r="343" ht="14.25" customHeight="1" spans="1:9">
      <c r="A343" s="7" t="s">
        <v>2646</v>
      </c>
      <c r="B343" s="8" t="s">
        <v>1412</v>
      </c>
      <c r="C343" s="8" t="s">
        <v>547</v>
      </c>
      <c r="D343" s="3">
        <v>2677.39</v>
      </c>
      <c r="E343" t="str">
        <f>VLOOKUP(A343,HOP!A:L,12,0)</f>
        <v>2677.40</v>
      </c>
      <c r="F343" t="str">
        <f>VLOOKUP(A343,HOP!A:C,3,0)</f>
        <v>4732019</v>
      </c>
      <c r="G343">
        <f t="shared" si="10"/>
        <v>-0.0100000000002183</v>
      </c>
      <c r="H343" t="str">
        <f t="shared" si="11"/>
        <v>，4732019</v>
      </c>
      <c r="I343" t="str">
        <f>VLOOKUP(A343,HOP!A:U,21,0)</f>
        <v>直连</v>
      </c>
    </row>
    <row r="344" ht="14.25" hidden="1" customHeight="1" spans="1:9">
      <c r="A344" s="7" t="s">
        <v>2652</v>
      </c>
      <c r="B344" s="8" t="s">
        <v>966</v>
      </c>
      <c r="C344" s="8" t="s">
        <v>547</v>
      </c>
      <c r="D344" s="3">
        <v>1346</v>
      </c>
      <c r="E344" t="str">
        <f>VLOOKUP(A344,HOP!A:L,12,0)</f>
        <v>1346.00</v>
      </c>
      <c r="F344" t="str">
        <f>VLOOKUP(A344,HOP!A:C,3,0)</f>
        <v>4613784</v>
      </c>
      <c r="G344">
        <f t="shared" si="10"/>
        <v>0</v>
      </c>
      <c r="H344" t="str">
        <f t="shared" si="11"/>
        <v>，4613784</v>
      </c>
      <c r="I344" t="str">
        <f>VLOOKUP(A344,HOP!A:U,21,0)</f>
        <v>直采</v>
      </c>
    </row>
    <row r="345" ht="14.25" customHeight="1" spans="1:9">
      <c r="A345" s="7" t="s">
        <v>2661</v>
      </c>
      <c r="B345" s="8" t="s">
        <v>1412</v>
      </c>
      <c r="C345" s="8" t="s">
        <v>547</v>
      </c>
      <c r="D345" s="3">
        <v>1489.22</v>
      </c>
      <c r="E345" t="str">
        <f>VLOOKUP(A345,HOP!A:L,12,0)</f>
        <v>1489.24</v>
      </c>
      <c r="F345" t="str">
        <f>VLOOKUP(A345,HOP!A:C,3,0)</f>
        <v>4707334</v>
      </c>
      <c r="G345">
        <f t="shared" si="10"/>
        <v>-0.0199999999999818</v>
      </c>
      <c r="H345" t="str">
        <f t="shared" si="11"/>
        <v>，4707334</v>
      </c>
      <c r="I345" t="str">
        <f>VLOOKUP(A345,HOP!A:U,21,0)</f>
        <v>直连</v>
      </c>
    </row>
    <row r="346" ht="14.25" hidden="1" customHeight="1" spans="1:9">
      <c r="A346" s="7" t="s">
        <v>2668</v>
      </c>
      <c r="B346" s="8" t="s">
        <v>966</v>
      </c>
      <c r="C346" s="8" t="s">
        <v>547</v>
      </c>
      <c r="D346" s="3">
        <v>521.95</v>
      </c>
      <c r="E346" t="str">
        <f>VLOOKUP(A346,HOP!A:L,12,0)</f>
        <v>521.95</v>
      </c>
      <c r="F346" t="str">
        <f>VLOOKUP(A346,HOP!A:C,3,0)</f>
        <v>4717934</v>
      </c>
      <c r="G346">
        <f t="shared" si="10"/>
        <v>0</v>
      </c>
      <c r="H346" t="str">
        <f t="shared" si="11"/>
        <v>，4717934</v>
      </c>
      <c r="I346" t="str">
        <f>VLOOKUP(A346,HOP!A:U,21,0)</f>
        <v>直连</v>
      </c>
    </row>
    <row r="347" ht="14.25" hidden="1" customHeight="1" spans="1:9">
      <c r="A347" s="7" t="s">
        <v>2673</v>
      </c>
      <c r="B347" s="8" t="s">
        <v>1412</v>
      </c>
      <c r="C347" s="8" t="s">
        <v>547</v>
      </c>
      <c r="D347" s="3">
        <v>2925.3</v>
      </c>
      <c r="E347" t="str">
        <f>VLOOKUP(A347,HOP!A:L,12,0)</f>
        <v>2925.30</v>
      </c>
      <c r="F347" t="str">
        <f>VLOOKUP(A347,HOP!A:C,3,0)</f>
        <v>4737741</v>
      </c>
      <c r="G347">
        <f t="shared" si="10"/>
        <v>0</v>
      </c>
      <c r="H347" t="str">
        <f t="shared" si="11"/>
        <v>，4737741</v>
      </c>
      <c r="I347" t="str">
        <f>VLOOKUP(A347,HOP!A:U,21,0)</f>
        <v>直连</v>
      </c>
    </row>
    <row r="348" ht="14.25" hidden="1" customHeight="1" spans="1:9">
      <c r="A348" s="7" t="s">
        <v>2680</v>
      </c>
      <c r="B348" s="8" t="s">
        <v>1412</v>
      </c>
      <c r="C348" s="8" t="s">
        <v>547</v>
      </c>
      <c r="D348" s="3">
        <v>971.04</v>
      </c>
      <c r="E348" t="str">
        <f>VLOOKUP(A348,HOP!A:L,12,0)</f>
        <v>971.04</v>
      </c>
      <c r="F348" t="str">
        <f>VLOOKUP(A348,HOP!A:C,3,0)</f>
        <v>4741252</v>
      </c>
      <c r="G348">
        <f t="shared" si="10"/>
        <v>0</v>
      </c>
      <c r="H348" t="str">
        <f t="shared" si="11"/>
        <v>，4741252</v>
      </c>
      <c r="I348" t="str">
        <f>VLOOKUP(A348,HOP!A:U,21,0)</f>
        <v>直连</v>
      </c>
    </row>
    <row r="349" ht="14.25" hidden="1" customHeight="1" spans="1:9">
      <c r="A349" s="7" t="s">
        <v>2686</v>
      </c>
      <c r="B349" s="8" t="s">
        <v>1438</v>
      </c>
      <c r="C349" s="8" t="s">
        <v>547</v>
      </c>
      <c r="D349" s="3">
        <v>2481.84</v>
      </c>
      <c r="E349" t="str">
        <f>VLOOKUP(A349,HOP!A:L,12,0)</f>
        <v>2481.84</v>
      </c>
      <c r="F349" t="str">
        <f>VLOOKUP(A349,HOP!A:C,3,0)</f>
        <v>4745788</v>
      </c>
      <c r="G349">
        <f t="shared" si="10"/>
        <v>0</v>
      </c>
      <c r="H349" t="str">
        <f t="shared" si="11"/>
        <v>，4745788</v>
      </c>
      <c r="I349" t="str">
        <f>VLOOKUP(A349,HOP!A:U,21,0)</f>
        <v>直连</v>
      </c>
    </row>
    <row r="350" ht="14.25" hidden="1" customHeight="1" spans="1:9">
      <c r="A350" s="7" t="s">
        <v>2692</v>
      </c>
      <c r="B350" s="8" t="s">
        <v>966</v>
      </c>
      <c r="C350" s="8" t="s">
        <v>547</v>
      </c>
      <c r="D350" s="3">
        <v>262.52</v>
      </c>
      <c r="E350" t="str">
        <f>VLOOKUP(A350,HOP!A:L,12,0)</f>
        <v>262.52</v>
      </c>
      <c r="F350" t="str">
        <f>VLOOKUP(A350,HOP!A:C,3,0)</f>
        <v>4753251</v>
      </c>
      <c r="G350">
        <f t="shared" si="10"/>
        <v>0</v>
      </c>
      <c r="H350" t="str">
        <f t="shared" si="11"/>
        <v>，4753251</v>
      </c>
      <c r="I350" t="str">
        <f>VLOOKUP(A350,HOP!A:U,21,0)</f>
        <v>直连</v>
      </c>
    </row>
    <row r="351" ht="14.25" hidden="1" customHeight="1" spans="1:9">
      <c r="A351" s="7" t="s">
        <v>2700</v>
      </c>
      <c r="B351" s="8" t="s">
        <v>1412</v>
      </c>
      <c r="C351" s="8" t="s">
        <v>547</v>
      </c>
      <c r="D351" s="3">
        <v>1896</v>
      </c>
      <c r="E351" t="str">
        <f>VLOOKUP(A351,HOP!A:L,12,0)</f>
        <v>1896.00</v>
      </c>
      <c r="F351" t="str">
        <f>VLOOKUP(A351,HOP!A:C,3,0)</f>
        <v>4754415</v>
      </c>
      <c r="G351">
        <f t="shared" si="10"/>
        <v>0</v>
      </c>
      <c r="H351" t="str">
        <f t="shared" si="11"/>
        <v>，4754415</v>
      </c>
      <c r="I351" t="str">
        <f>VLOOKUP(A351,HOP!A:U,21,0)</f>
        <v>直连</v>
      </c>
    </row>
    <row r="352" ht="14.25" hidden="1" customHeight="1" spans="1:9">
      <c r="A352" s="7" t="s">
        <v>2706</v>
      </c>
      <c r="B352" s="8" t="s">
        <v>1412</v>
      </c>
      <c r="C352" s="8" t="s">
        <v>547</v>
      </c>
      <c r="D352" s="3">
        <v>923.42</v>
      </c>
      <c r="E352" t="str">
        <f>VLOOKUP(A352,HOP!A:L,12,0)</f>
        <v>923.42</v>
      </c>
      <c r="F352" t="str">
        <f>VLOOKUP(A352,HOP!A:C,3,0)</f>
        <v>4769527</v>
      </c>
      <c r="G352">
        <f t="shared" si="10"/>
        <v>0</v>
      </c>
      <c r="H352" t="str">
        <f t="shared" si="11"/>
        <v>，4769527</v>
      </c>
      <c r="I352" t="str">
        <f>VLOOKUP(A352,HOP!A:U,21,0)</f>
        <v>直连</v>
      </c>
    </row>
    <row r="353" ht="14.25" hidden="1" customHeight="1" spans="1:9">
      <c r="A353" s="7" t="s">
        <v>2715</v>
      </c>
      <c r="B353" s="8" t="s">
        <v>1412</v>
      </c>
      <c r="C353" s="8" t="s">
        <v>547</v>
      </c>
      <c r="D353" s="3">
        <v>769.4</v>
      </c>
      <c r="E353" t="str">
        <f>VLOOKUP(A353,HOP!A:L,12,0)</f>
        <v>769.40</v>
      </c>
      <c r="F353" t="str">
        <f>VLOOKUP(A353,HOP!A:C,3,0)</f>
        <v>4760135</v>
      </c>
      <c r="G353">
        <f t="shared" si="10"/>
        <v>0</v>
      </c>
      <c r="H353" t="str">
        <f t="shared" si="11"/>
        <v>，4760135</v>
      </c>
      <c r="I353" t="str">
        <f>VLOOKUP(A353,HOP!A:U,21,0)</f>
        <v>直连</v>
      </c>
    </row>
    <row r="354" ht="14.25" hidden="1" customHeight="1" spans="1:9">
      <c r="A354" s="7" t="s">
        <v>2721</v>
      </c>
      <c r="B354" s="8" t="s">
        <v>966</v>
      </c>
      <c r="C354" s="8" t="s">
        <v>547</v>
      </c>
      <c r="D354" s="3">
        <v>2172</v>
      </c>
      <c r="E354" t="str">
        <f>VLOOKUP(A354,HOP!A:L,12,0)</f>
        <v>2172.00</v>
      </c>
      <c r="F354" t="str">
        <f>VLOOKUP(A354,HOP!A:C,3,0)</f>
        <v>4747297</v>
      </c>
      <c r="G354">
        <f t="shared" si="10"/>
        <v>0</v>
      </c>
      <c r="H354" t="str">
        <f t="shared" si="11"/>
        <v>，4747297</v>
      </c>
      <c r="I354" t="str">
        <f>VLOOKUP(A354,HOP!A:U,21,0)</f>
        <v>直连</v>
      </c>
    </row>
    <row r="355" ht="14.25" hidden="1" customHeight="1" spans="1:9">
      <c r="A355" s="7" t="s">
        <v>2726</v>
      </c>
      <c r="B355" s="8" t="s">
        <v>581</v>
      </c>
      <c r="C355" s="8" t="s">
        <v>547</v>
      </c>
      <c r="D355" s="3">
        <v>7574</v>
      </c>
      <c r="E355" t="str">
        <f>VLOOKUP(A355,HOP!A:L,12,0)</f>
        <v>7574.00</v>
      </c>
      <c r="F355" t="str">
        <f>VLOOKUP(A355,HOP!A:C,3,0)</f>
        <v>4726809</v>
      </c>
      <c r="G355">
        <f t="shared" si="10"/>
        <v>0</v>
      </c>
      <c r="H355" t="str">
        <f t="shared" si="11"/>
        <v>，4726809</v>
      </c>
      <c r="I355" t="str">
        <f>VLOOKUP(A355,HOP!A:U,21,0)</f>
        <v>直采</v>
      </c>
    </row>
    <row r="356" ht="14.25" hidden="1" customHeight="1" spans="1:9">
      <c r="A356" s="7" t="s">
        <v>2735</v>
      </c>
      <c r="B356" s="8" t="s">
        <v>966</v>
      </c>
      <c r="C356" s="8" t="s">
        <v>547</v>
      </c>
      <c r="D356" s="3">
        <v>617.84</v>
      </c>
      <c r="E356" t="str">
        <f>VLOOKUP(A356,HOP!A:L,12,0)</f>
        <v>617.84</v>
      </c>
      <c r="F356" t="str">
        <f>VLOOKUP(A356,HOP!A:C,3,0)</f>
        <v>4780158</v>
      </c>
      <c r="G356">
        <f t="shared" si="10"/>
        <v>0</v>
      </c>
      <c r="H356" t="str">
        <f t="shared" si="11"/>
        <v>，4780158</v>
      </c>
      <c r="I356" t="str">
        <f>VLOOKUP(A356,HOP!A:U,21,0)</f>
        <v>直连</v>
      </c>
    </row>
    <row r="357" ht="14.25" customHeight="1" spans="1:9">
      <c r="A357" s="7" t="s">
        <v>2743</v>
      </c>
      <c r="B357" s="8" t="s">
        <v>1412</v>
      </c>
      <c r="C357" s="8" t="s">
        <v>547</v>
      </c>
      <c r="D357" s="3">
        <v>1432.63</v>
      </c>
      <c r="E357" t="str">
        <f>VLOOKUP(A357,HOP!A:L,12,0)</f>
        <v>1432.64</v>
      </c>
      <c r="F357" t="str">
        <f>VLOOKUP(A357,HOP!A:C,3,0)</f>
        <v>4772554</v>
      </c>
      <c r="G357">
        <f t="shared" si="10"/>
        <v>-0.00999999999999091</v>
      </c>
      <c r="H357" t="str">
        <f t="shared" si="11"/>
        <v>，4772554</v>
      </c>
      <c r="I357" t="str">
        <f>VLOOKUP(A357,HOP!A:U,21,0)</f>
        <v>直连</v>
      </c>
    </row>
    <row r="358" ht="14.25" hidden="1" customHeight="1" spans="1:9">
      <c r="A358" s="7" t="s">
        <v>2749</v>
      </c>
      <c r="B358" s="8" t="s">
        <v>1412</v>
      </c>
      <c r="C358" s="8" t="s">
        <v>547</v>
      </c>
      <c r="D358" s="3">
        <v>1896</v>
      </c>
      <c r="E358" t="str">
        <f>VLOOKUP(A358,HOP!A:L,12,0)</f>
        <v>1896.00</v>
      </c>
      <c r="F358" t="str">
        <f>VLOOKUP(A358,HOP!A:C,3,0)</f>
        <v>4758628</v>
      </c>
      <c r="G358">
        <f t="shared" si="10"/>
        <v>0</v>
      </c>
      <c r="H358" t="str">
        <f t="shared" si="11"/>
        <v>，4758628</v>
      </c>
      <c r="I358" t="str">
        <f>VLOOKUP(A358,HOP!A:U,21,0)</f>
        <v>直连</v>
      </c>
    </row>
    <row r="359" ht="14.25" hidden="1" customHeight="1" spans="1:9">
      <c r="A359" s="7" t="s">
        <v>2752</v>
      </c>
      <c r="B359" s="8" t="s">
        <v>966</v>
      </c>
      <c r="C359" s="8" t="s">
        <v>547</v>
      </c>
      <c r="D359" s="3">
        <v>650.24</v>
      </c>
      <c r="E359" t="str">
        <f>VLOOKUP(A359,HOP!A:L,12,0)</f>
        <v>650.24</v>
      </c>
      <c r="F359" t="str">
        <f>VLOOKUP(A359,HOP!A:C,3,0)</f>
        <v>4777073</v>
      </c>
      <c r="G359">
        <f t="shared" si="10"/>
        <v>0</v>
      </c>
      <c r="H359" t="str">
        <f t="shared" si="11"/>
        <v>，4777073</v>
      </c>
      <c r="I359" t="str">
        <f>VLOOKUP(A359,HOP!A:U,21,0)</f>
        <v>直连</v>
      </c>
    </row>
    <row r="360" ht="14.25" hidden="1" customHeight="1" spans="1:9">
      <c r="A360" s="7" t="s">
        <v>2758</v>
      </c>
      <c r="B360" s="8" t="s">
        <v>966</v>
      </c>
      <c r="C360" s="8" t="s">
        <v>547</v>
      </c>
      <c r="D360" s="3">
        <v>716.54</v>
      </c>
      <c r="E360" t="str">
        <f>VLOOKUP(A360,HOP!A:L,12,0)</f>
        <v>716.54</v>
      </c>
      <c r="F360" t="str">
        <f>VLOOKUP(A360,HOP!A:C,3,0)</f>
        <v>4749384</v>
      </c>
      <c r="G360">
        <f t="shared" si="10"/>
        <v>0</v>
      </c>
      <c r="H360" t="str">
        <f t="shared" si="11"/>
        <v>，4749384</v>
      </c>
      <c r="I360" t="str">
        <f>VLOOKUP(A360,HOP!A:U,21,0)</f>
        <v>直连</v>
      </c>
    </row>
    <row r="361" ht="14.25" hidden="1" customHeight="1" spans="1:9">
      <c r="A361" s="7" t="s">
        <v>2764</v>
      </c>
      <c r="B361" s="8" t="s">
        <v>966</v>
      </c>
      <c r="C361" s="8" t="s">
        <v>547</v>
      </c>
      <c r="D361" s="3">
        <v>2357.53</v>
      </c>
      <c r="E361" t="str">
        <f>VLOOKUP(A361,HOP!A:L,12,0)</f>
        <v>2357.53</v>
      </c>
      <c r="F361" t="str">
        <f>VLOOKUP(A361,HOP!A:C,3,0)</f>
        <v>4778142</v>
      </c>
      <c r="G361">
        <f t="shared" si="10"/>
        <v>0</v>
      </c>
      <c r="H361" t="str">
        <f t="shared" si="11"/>
        <v>，4778142</v>
      </c>
      <c r="I361" t="str">
        <f>VLOOKUP(A361,HOP!A:U,21,0)</f>
        <v>直连</v>
      </c>
    </row>
    <row r="362" ht="14.25" hidden="1" customHeight="1" spans="1:9">
      <c r="A362" s="7" t="s">
        <v>2772</v>
      </c>
      <c r="B362" s="8" t="s">
        <v>1412</v>
      </c>
      <c r="C362" s="8" t="s">
        <v>547</v>
      </c>
      <c r="D362" s="3">
        <v>2078.32</v>
      </c>
      <c r="E362" t="str">
        <f>VLOOKUP(A362,HOP!A:L,12,0)</f>
        <v>2078.32</v>
      </c>
      <c r="F362" t="str">
        <f>VLOOKUP(A362,HOP!A:C,3,0)</f>
        <v>4777169</v>
      </c>
      <c r="G362">
        <f t="shared" si="10"/>
        <v>0</v>
      </c>
      <c r="H362" t="str">
        <f t="shared" si="11"/>
        <v>，4777169</v>
      </c>
      <c r="I362" t="str">
        <f>VLOOKUP(A362,HOP!A:U,21,0)</f>
        <v>直连</v>
      </c>
    </row>
    <row r="363" ht="14.25" customHeight="1" spans="1:9">
      <c r="A363" s="7" t="s">
        <v>2778</v>
      </c>
      <c r="B363" s="8" t="s">
        <v>1412</v>
      </c>
      <c r="C363" s="8" t="s">
        <v>547</v>
      </c>
      <c r="D363" s="3">
        <v>234.29</v>
      </c>
      <c r="E363" t="str">
        <f>VLOOKUP(A363,HOP!A:L,12,0)</f>
        <v>234.30</v>
      </c>
      <c r="F363" t="str">
        <f>VLOOKUP(A363,HOP!A:C,3,0)</f>
        <v>4775353</v>
      </c>
      <c r="G363">
        <f t="shared" si="10"/>
        <v>-0.0100000000000193</v>
      </c>
      <c r="H363" t="str">
        <f t="shared" si="11"/>
        <v>，4775353</v>
      </c>
      <c r="I363" t="str">
        <f>VLOOKUP(A363,HOP!A:U,21,0)</f>
        <v>直连</v>
      </c>
    </row>
    <row r="364" ht="14.25" hidden="1" customHeight="1" spans="1:9">
      <c r="A364" s="7" t="s">
        <v>2786</v>
      </c>
      <c r="B364" s="8" t="s">
        <v>1412</v>
      </c>
      <c r="C364" s="8" t="s">
        <v>547</v>
      </c>
      <c r="D364" s="3">
        <v>2610.96</v>
      </c>
      <c r="E364" t="str">
        <f>VLOOKUP(A364,HOP!A:L,12,0)</f>
        <v>2610.96</v>
      </c>
      <c r="F364" t="str">
        <f>VLOOKUP(A364,HOP!A:C,3,0)</f>
        <v>4633801</v>
      </c>
      <c r="G364">
        <f t="shared" si="10"/>
        <v>0</v>
      </c>
      <c r="H364" t="str">
        <f t="shared" si="11"/>
        <v>，4633801</v>
      </c>
      <c r="I364" t="str">
        <f>VLOOKUP(A364,HOP!A:U,21,0)</f>
        <v>直连</v>
      </c>
    </row>
    <row r="365" ht="14.25" hidden="1" customHeight="1" spans="1:9">
      <c r="A365" s="7" t="s">
        <v>2795</v>
      </c>
      <c r="B365" s="8" t="s">
        <v>581</v>
      </c>
      <c r="C365" s="8" t="s">
        <v>547</v>
      </c>
      <c r="D365" s="3">
        <v>1300</v>
      </c>
      <c r="E365" t="str">
        <f>VLOOKUP(A365,HOP!A:L,12,0)</f>
        <v>1300.00</v>
      </c>
      <c r="F365" t="str">
        <f>VLOOKUP(A365,HOP!A:C,3,0)</f>
        <v>4673373</v>
      </c>
      <c r="G365">
        <f t="shared" si="10"/>
        <v>0</v>
      </c>
      <c r="H365" t="str">
        <f t="shared" si="11"/>
        <v>，4673373</v>
      </c>
      <c r="I365" t="str">
        <f>VLOOKUP(A365,HOP!A:U,21,0)</f>
        <v>直采</v>
      </c>
    </row>
    <row r="366" ht="14.25" hidden="1" customHeight="1" spans="1:9">
      <c r="A366" s="7" t="s">
        <v>2799</v>
      </c>
      <c r="B366" s="8" t="s">
        <v>1412</v>
      </c>
      <c r="C366" s="8" t="s">
        <v>547</v>
      </c>
      <c r="D366" s="3">
        <v>798.46</v>
      </c>
      <c r="E366" t="str">
        <f>VLOOKUP(A366,HOP!A:L,12,0)</f>
        <v>798.46</v>
      </c>
      <c r="F366" t="str">
        <f>VLOOKUP(A366,HOP!A:C,3,0)</f>
        <v>4732720</v>
      </c>
      <c r="G366">
        <f t="shared" si="10"/>
        <v>0</v>
      </c>
      <c r="H366" t="str">
        <f t="shared" si="11"/>
        <v>，4732720</v>
      </c>
      <c r="I366" t="str">
        <f>VLOOKUP(A366,HOP!A:U,21,0)</f>
        <v>直连</v>
      </c>
    </row>
    <row r="367" ht="14.25" customHeight="1" spans="1:9">
      <c r="A367" s="7" t="s">
        <v>2808</v>
      </c>
      <c r="B367" s="8" t="s">
        <v>1438</v>
      </c>
      <c r="C367" s="8" t="s">
        <v>547</v>
      </c>
      <c r="D367" s="3">
        <v>935.57</v>
      </c>
      <c r="E367" t="str">
        <f>VLOOKUP(A367,HOP!A:L,12,0)</f>
        <v>935.58</v>
      </c>
      <c r="F367" t="str">
        <f>VLOOKUP(A367,HOP!A:C,3,0)</f>
        <v>4741572</v>
      </c>
      <c r="G367">
        <f t="shared" si="10"/>
        <v>-0.00999999999999091</v>
      </c>
      <c r="H367" t="str">
        <f t="shared" si="11"/>
        <v>，4741572</v>
      </c>
      <c r="I367" t="str">
        <f>VLOOKUP(A367,HOP!A:U,21,0)</f>
        <v>直连</v>
      </c>
    </row>
    <row r="368" ht="14.25" hidden="1" customHeight="1" spans="1:9">
      <c r="A368" s="7" t="s">
        <v>2816</v>
      </c>
      <c r="B368" s="8" t="s">
        <v>1438</v>
      </c>
      <c r="C368" s="8" t="s">
        <v>547</v>
      </c>
      <c r="D368" s="3">
        <v>894.54</v>
      </c>
      <c r="E368" t="str">
        <f>VLOOKUP(A368,HOP!A:L,12,0)</f>
        <v>894.54</v>
      </c>
      <c r="F368" t="str">
        <f>VLOOKUP(A368,HOP!A:C,3,0)</f>
        <v>4748486</v>
      </c>
      <c r="G368">
        <f t="shared" si="10"/>
        <v>0</v>
      </c>
      <c r="H368" t="str">
        <f t="shared" si="11"/>
        <v>，4748486</v>
      </c>
      <c r="I368" t="str">
        <f>VLOOKUP(A368,HOP!A:U,21,0)</f>
        <v>直连</v>
      </c>
    </row>
    <row r="369" ht="14.25" hidden="1" customHeight="1" spans="1:9">
      <c r="A369" s="7" t="s">
        <v>2822</v>
      </c>
      <c r="B369" s="8" t="s">
        <v>966</v>
      </c>
      <c r="C369" s="8" t="s">
        <v>547</v>
      </c>
      <c r="D369" s="3">
        <v>491</v>
      </c>
      <c r="E369" t="str">
        <f>VLOOKUP(A369,HOP!A:L,12,0)</f>
        <v>491.00</v>
      </c>
      <c r="F369" t="str">
        <f>VLOOKUP(A369,HOP!A:C,3,0)</f>
        <v>4731467</v>
      </c>
      <c r="G369">
        <f t="shared" si="10"/>
        <v>0</v>
      </c>
      <c r="H369" t="str">
        <f t="shared" si="11"/>
        <v>，4731467</v>
      </c>
      <c r="I369" t="str">
        <f>VLOOKUP(A369,HOP!A:U,21,0)</f>
        <v>直采</v>
      </c>
    </row>
    <row r="370" ht="14.25" hidden="1" customHeight="1" spans="1:9">
      <c r="A370" s="7" t="s">
        <v>2825</v>
      </c>
      <c r="B370" s="8" t="s">
        <v>581</v>
      </c>
      <c r="C370" s="8" t="s">
        <v>547</v>
      </c>
      <c r="D370" s="3">
        <v>1466</v>
      </c>
      <c r="E370" t="str">
        <f>VLOOKUP(A370,HOP!A:L,12,0)</f>
        <v>1466.00</v>
      </c>
      <c r="F370" t="str">
        <f>VLOOKUP(A370,HOP!A:C,3,0)</f>
        <v>4750551</v>
      </c>
      <c r="G370">
        <f t="shared" si="10"/>
        <v>0</v>
      </c>
      <c r="H370" t="str">
        <f t="shared" si="11"/>
        <v>，4750551</v>
      </c>
      <c r="I370" t="str">
        <f>VLOOKUP(A370,HOP!A:U,21,0)</f>
        <v>直采</v>
      </c>
    </row>
    <row r="371" ht="14.25" hidden="1" customHeight="1" spans="1:9">
      <c r="A371" s="7" t="s">
        <v>2834</v>
      </c>
      <c r="B371" s="8" t="s">
        <v>1438</v>
      </c>
      <c r="C371" s="8" t="s">
        <v>547</v>
      </c>
      <c r="D371" s="3">
        <v>955</v>
      </c>
      <c r="E371" t="str">
        <f>VLOOKUP(A371,HOP!A:L,12,0)</f>
        <v>954.99</v>
      </c>
      <c r="F371" t="str">
        <f>VLOOKUP(A371,HOP!A:C,3,0)</f>
        <v>4740759</v>
      </c>
      <c r="G371">
        <f t="shared" si="10"/>
        <v>0.00999999999999091</v>
      </c>
      <c r="H371" t="str">
        <f t="shared" si="11"/>
        <v>，4740759</v>
      </c>
      <c r="I371" t="str">
        <f>VLOOKUP(A371,HOP!A:U,21,0)</f>
        <v>直采</v>
      </c>
    </row>
    <row r="372" ht="14.25" hidden="1" customHeight="1" spans="1:9">
      <c r="A372" s="7" t="s">
        <v>2840</v>
      </c>
      <c r="B372" s="8" t="s">
        <v>966</v>
      </c>
      <c r="C372" s="8" t="s">
        <v>547</v>
      </c>
      <c r="D372" s="3">
        <v>3985</v>
      </c>
      <c r="E372" t="str">
        <f>VLOOKUP(A372,HOP!A:L,12,0)</f>
        <v>3985.00</v>
      </c>
      <c r="F372" t="str">
        <f>VLOOKUP(A372,HOP!A:C,3,0)</f>
        <v>4753971</v>
      </c>
      <c r="G372">
        <f t="shared" si="10"/>
        <v>0</v>
      </c>
      <c r="H372" t="str">
        <f t="shared" si="11"/>
        <v>，4753971</v>
      </c>
      <c r="I372" t="str">
        <f>VLOOKUP(A372,HOP!A:U,21,0)</f>
        <v>直采</v>
      </c>
    </row>
    <row r="373" ht="14.25" hidden="1" customHeight="1" spans="1:9">
      <c r="A373" s="7" t="s">
        <v>2849</v>
      </c>
      <c r="B373" s="8" t="s">
        <v>1412</v>
      </c>
      <c r="C373" s="8" t="s">
        <v>547</v>
      </c>
      <c r="D373" s="3">
        <v>1079.52</v>
      </c>
      <c r="E373" t="str">
        <f>VLOOKUP(A373,HOP!A:L,12,0)</f>
        <v>1079.52</v>
      </c>
      <c r="F373" t="str">
        <f>VLOOKUP(A373,HOP!A:C,3,0)</f>
        <v>4761782</v>
      </c>
      <c r="G373">
        <f t="shared" si="10"/>
        <v>0</v>
      </c>
      <c r="H373" t="str">
        <f t="shared" si="11"/>
        <v>，4761782</v>
      </c>
      <c r="I373" t="str">
        <f>VLOOKUP(A373,HOP!A:U,21,0)</f>
        <v>直连</v>
      </c>
    </row>
    <row r="374" ht="14.25" hidden="1" customHeight="1" spans="1:9">
      <c r="A374" s="7" t="s">
        <v>2857</v>
      </c>
      <c r="B374" s="8" t="s">
        <v>1438</v>
      </c>
      <c r="C374" s="8" t="s">
        <v>547</v>
      </c>
      <c r="D374" s="3">
        <v>4348.08</v>
      </c>
      <c r="E374" t="str">
        <f>VLOOKUP(A374,HOP!A:L,12,0)</f>
        <v>4348.08</v>
      </c>
      <c r="F374" t="str">
        <f>VLOOKUP(A374,HOP!A:C,3,0)</f>
        <v>4767463</v>
      </c>
      <c r="G374">
        <f t="shared" si="10"/>
        <v>0</v>
      </c>
      <c r="H374" t="str">
        <f t="shared" si="11"/>
        <v>，4767463</v>
      </c>
      <c r="I374" t="str">
        <f>VLOOKUP(A374,HOP!A:U,21,0)</f>
        <v>直连</v>
      </c>
    </row>
    <row r="375" ht="14.25" hidden="1" customHeight="1" spans="1:9">
      <c r="A375" s="7" t="s">
        <v>2866</v>
      </c>
      <c r="B375" s="8" t="s">
        <v>1438</v>
      </c>
      <c r="C375" s="8" t="s">
        <v>547</v>
      </c>
      <c r="D375" s="3">
        <v>2867.97</v>
      </c>
      <c r="E375" t="str">
        <f>VLOOKUP(A375,HOP!A:L,12,0)</f>
        <v>2867.97</v>
      </c>
      <c r="F375" t="str">
        <f>VLOOKUP(A375,HOP!A:C,3,0)</f>
        <v>4776291</v>
      </c>
      <c r="G375">
        <f t="shared" si="10"/>
        <v>0</v>
      </c>
      <c r="H375" t="str">
        <f t="shared" si="11"/>
        <v>，4776291</v>
      </c>
      <c r="I375" t="str">
        <f>VLOOKUP(A375,HOP!A:U,21,0)</f>
        <v>直连</v>
      </c>
    </row>
    <row r="376" ht="14.25" hidden="1" customHeight="1" spans="1:9">
      <c r="A376" s="7" t="s">
        <v>2875</v>
      </c>
      <c r="B376" s="8" t="s">
        <v>1412</v>
      </c>
      <c r="C376" s="8" t="s">
        <v>547</v>
      </c>
      <c r="D376" s="3">
        <v>1940</v>
      </c>
      <c r="E376" t="str">
        <f>VLOOKUP(A376,HOP!A:L,12,0)</f>
        <v>1940.00</v>
      </c>
      <c r="F376" t="str">
        <f>VLOOKUP(A376,HOP!A:C,3,0)</f>
        <v>4778244</v>
      </c>
      <c r="G376">
        <f t="shared" si="10"/>
        <v>0</v>
      </c>
      <c r="H376" t="str">
        <f t="shared" si="11"/>
        <v>，4778244</v>
      </c>
      <c r="I376" t="str">
        <f>VLOOKUP(A376,HOP!A:U,21,0)</f>
        <v>直采</v>
      </c>
    </row>
    <row r="377" ht="14.25" hidden="1" customHeight="1" spans="1:9">
      <c r="A377" s="7" t="s">
        <v>2880</v>
      </c>
      <c r="B377" s="8" t="s">
        <v>966</v>
      </c>
      <c r="C377" s="8" t="s">
        <v>547</v>
      </c>
      <c r="D377" s="3">
        <v>511</v>
      </c>
      <c r="E377" t="str">
        <f>VLOOKUP(A377,HOP!A:L,12,0)</f>
        <v>511.00</v>
      </c>
      <c r="F377" t="str">
        <f>VLOOKUP(A377,HOP!A:C,3,0)</f>
        <v>4694299</v>
      </c>
      <c r="G377">
        <f t="shared" si="10"/>
        <v>0</v>
      </c>
      <c r="H377" t="str">
        <f t="shared" si="11"/>
        <v>，4694299</v>
      </c>
      <c r="I377" t="str">
        <f>VLOOKUP(A377,HOP!A:U,21,0)</f>
        <v>直采</v>
      </c>
    </row>
    <row r="378" ht="14.25" hidden="1" customHeight="1" spans="1:9">
      <c r="A378" s="7" t="s">
        <v>2888</v>
      </c>
      <c r="B378" s="8" t="s">
        <v>966</v>
      </c>
      <c r="C378" s="8" t="s">
        <v>547</v>
      </c>
      <c r="D378" s="3">
        <v>393</v>
      </c>
      <c r="E378" t="str">
        <f>VLOOKUP(A378,HOP!A:L,12,0)</f>
        <v>393.00</v>
      </c>
      <c r="F378" t="str">
        <f>VLOOKUP(A378,HOP!A:C,3,0)</f>
        <v>4767144</v>
      </c>
      <c r="G378">
        <f t="shared" si="10"/>
        <v>0</v>
      </c>
      <c r="H378" t="str">
        <f t="shared" si="11"/>
        <v>，4767144</v>
      </c>
      <c r="I378" t="str">
        <f>VLOOKUP(A378,HOP!A:U,21,0)</f>
        <v>直采</v>
      </c>
    </row>
    <row r="379" ht="14.25" hidden="1" customHeight="1" spans="1:9">
      <c r="A379" s="7" t="s">
        <v>2892</v>
      </c>
      <c r="B379" s="8" t="s">
        <v>966</v>
      </c>
      <c r="C379" s="8" t="s">
        <v>547</v>
      </c>
      <c r="D379" s="3">
        <v>657.64</v>
      </c>
      <c r="E379" t="str">
        <f>VLOOKUP(A379,HOP!A:L,12,0)</f>
        <v>657.64</v>
      </c>
      <c r="F379" t="str">
        <f>VLOOKUP(A379,HOP!A:C,3,0)</f>
        <v>4784398</v>
      </c>
      <c r="G379">
        <f t="shared" si="10"/>
        <v>0</v>
      </c>
      <c r="H379" t="str">
        <f t="shared" si="11"/>
        <v>，4784398</v>
      </c>
      <c r="I379" t="str">
        <f>VLOOKUP(A379,HOP!A:U,21,0)</f>
        <v>直连</v>
      </c>
    </row>
    <row r="380" ht="14.25" hidden="1" customHeight="1" spans="1:9">
      <c r="A380" s="7" t="s">
        <v>2900</v>
      </c>
      <c r="B380" s="8" t="s">
        <v>966</v>
      </c>
      <c r="C380" s="8" t="s">
        <v>547</v>
      </c>
      <c r="D380" s="3">
        <v>203</v>
      </c>
      <c r="E380" t="str">
        <f>VLOOKUP(A380,HOP!A:L,12,0)</f>
        <v>203.00</v>
      </c>
      <c r="F380" t="str">
        <f>VLOOKUP(A380,HOP!A:C,3,0)</f>
        <v>4783887</v>
      </c>
      <c r="G380">
        <f t="shared" si="10"/>
        <v>0</v>
      </c>
      <c r="H380" t="str">
        <f t="shared" si="11"/>
        <v>，4783887</v>
      </c>
      <c r="I380" t="str">
        <f>VLOOKUP(A380,HOP!A:U,21,0)</f>
        <v>直连</v>
      </c>
    </row>
    <row r="381" ht="14.25" hidden="1" customHeight="1" spans="1:9">
      <c r="A381" s="7" t="s">
        <v>2908</v>
      </c>
      <c r="B381" s="8" t="s">
        <v>2911</v>
      </c>
      <c r="C381" s="8" t="s">
        <v>2912</v>
      </c>
      <c r="D381" s="3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t="14.25" hidden="1" customHeight="1" spans="1:9">
      <c r="A382" s="7" t="s">
        <v>2915</v>
      </c>
      <c r="B382" s="8" t="s">
        <v>2912</v>
      </c>
      <c r="C382" s="8" t="s">
        <v>2917</v>
      </c>
      <c r="D382" s="3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2919</v>
      </c>
      <c r="B383" s="8" t="s">
        <v>1254</v>
      </c>
      <c r="C383" s="8" t="s">
        <v>2924</v>
      </c>
      <c r="D383" s="3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7" t="s">
        <v>2927</v>
      </c>
      <c r="B384" s="8" t="s">
        <v>1421</v>
      </c>
      <c r="C384" s="8" t="s">
        <v>1422</v>
      </c>
      <c r="D384" s="3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7" t="s">
        <v>2935</v>
      </c>
      <c r="B385" s="8" t="s">
        <v>1016</v>
      </c>
      <c r="C385" s="8" t="s">
        <v>2517</v>
      </c>
      <c r="D385" s="3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spans="1:11">
      <c r="A386" s="8" t="s">
        <v>2952</v>
      </c>
      <c r="D386" s="9">
        <v>-231.36</v>
      </c>
      <c r="E386" s="10" t="e">
        <f>VLOOKUP(A386,HOP!A:L,12,0)</f>
        <v>#N/A</v>
      </c>
      <c r="F386" s="10">
        <v>4656397</v>
      </c>
      <c r="G386" s="10" t="e">
        <f t="shared" si="10"/>
        <v>#N/A</v>
      </c>
      <c r="H386" s="10" t="str">
        <f t="shared" si="11"/>
        <v>，4656397</v>
      </c>
      <c r="I386" s="12" t="s">
        <v>2972</v>
      </c>
      <c r="J386" s="12" t="s">
        <v>2973</v>
      </c>
      <c r="K386" s="10"/>
    </row>
    <row r="387" spans="1:11">
      <c r="A387" s="8" t="s">
        <v>2960</v>
      </c>
      <c r="D387" s="9">
        <v>-478</v>
      </c>
      <c r="E387" s="10" t="e">
        <f>VLOOKUP(A387,HOP!A:L,12,0)</f>
        <v>#N/A</v>
      </c>
      <c r="F387" s="10">
        <v>4726582</v>
      </c>
      <c r="G387" s="10" t="e">
        <f>D387-E387</f>
        <v>#N/A</v>
      </c>
      <c r="H387" s="10" t="str">
        <f>$H$1&amp;F387</f>
        <v>，4726582</v>
      </c>
      <c r="I387" s="12" t="s">
        <v>2972</v>
      </c>
      <c r="J387" s="12" t="s">
        <v>2974</v>
      </c>
      <c r="K387" s="10"/>
    </row>
    <row r="388" spans="1:11">
      <c r="A388" s="8" t="s">
        <v>2964</v>
      </c>
      <c r="D388" s="9">
        <v>-384.21</v>
      </c>
      <c r="E388" s="10" t="e">
        <f>VLOOKUP(A388,HOP!A:L,12,0)</f>
        <v>#N/A</v>
      </c>
      <c r="F388" s="10">
        <v>4662060</v>
      </c>
      <c r="G388" s="10" t="e">
        <f>D388-E388</f>
        <v>#N/A</v>
      </c>
      <c r="H388" s="10" t="str">
        <f>$H$1&amp;F388</f>
        <v>，4662060</v>
      </c>
      <c r="I388" s="12" t="s">
        <v>2972</v>
      </c>
      <c r="J388" s="12" t="s">
        <v>2975</v>
      </c>
      <c r="K388" s="10"/>
    </row>
    <row r="389" spans="1:10">
      <c r="A389" s="8" t="s">
        <v>2215</v>
      </c>
      <c r="D389" s="9">
        <v>-2372</v>
      </c>
      <c r="E389" t="e">
        <f>VLOOKUP(A389,HOP!A:L,12,0)</f>
        <v>#N/A</v>
      </c>
      <c r="F389">
        <v>4701004</v>
      </c>
      <c r="G389" t="e">
        <f>D389-E389</f>
        <v>#N/A</v>
      </c>
      <c r="H389" t="str">
        <f>$H$1&amp;F389</f>
        <v>，4701004</v>
      </c>
      <c r="I389" s="6" t="s">
        <v>2972</v>
      </c>
      <c r="J389" s="6" t="s">
        <v>2976</v>
      </c>
    </row>
    <row r="391" spans="4:4">
      <c r="D391" s="3">
        <f>SUM(D2:D390)</f>
        <v>447266.29</v>
      </c>
    </row>
    <row r="393" ht="14.25" spans="4:4">
      <c r="D393" s="11" t="s">
        <v>24</v>
      </c>
    </row>
    <row r="397" spans="1:3">
      <c r="A397" t="s">
        <v>2977</v>
      </c>
      <c r="C397">
        <v>104247.98</v>
      </c>
    </row>
    <row r="398" spans="1:3">
      <c r="A398" t="s">
        <v>2978</v>
      </c>
      <c r="C398">
        <v>343018.31</v>
      </c>
    </row>
    <row r="399" spans="1:3">
      <c r="A399" s="6" t="s">
        <v>2979</v>
      </c>
      <c r="C399">
        <f>SUBTOTAL(9,C397:C398)</f>
        <v>447266.29</v>
      </c>
    </row>
  </sheetData>
  <autoFilter ref="A1:AF389">
    <filterColumn colId="3">
      <filters>
        <filter val="-478.00"/>
        <filter val="183.00"/>
        <filter val="188.00"/>
        <filter val="194.00"/>
        <filter val="203.00"/>
        <filter val="214.00"/>
        <filter val="221.00"/>
        <filter val="224.00"/>
        <filter val="227.00"/>
        <filter val="251.00"/>
        <filter val="259.00"/>
        <filter val="270.00"/>
        <filter val="311.00"/>
        <filter val="315.00"/>
        <filter val="316.00"/>
        <filter val="320.00"/>
        <filter val="346.00"/>
        <filter val="393.00"/>
        <filter val="431.00"/>
        <filter val="458.00"/>
        <filter val="462.00"/>
        <filter val="468.00"/>
        <filter val="491.00"/>
        <filter val="494.00"/>
        <filter val="505.00"/>
        <filter val="511.00"/>
        <filter val="562.00"/>
        <filter val="570.00"/>
        <filter val="580.00"/>
        <filter val="582.00"/>
        <filter val="622.00"/>
        <filter val="627.00"/>
        <filter val="628.00"/>
        <filter val="714.00"/>
        <filter val="748.00"/>
        <filter val="750.00"/>
        <filter val="754.00"/>
        <filter val="765.00"/>
        <filter val="904.00"/>
        <filter val="913.00"/>
        <filter val="942.00"/>
        <filter val="955.00"/>
        <filter val="976.00"/>
        <filter val="980.00"/>
        <filter val="996.00"/>
        <filter val="481.01"/>
        <filter val="681.01"/>
        <filter val="554.04"/>
        <filter val="785.04"/>
        <filter val="809.04"/>
        <filter val="971.04"/>
        <filter val="920.06"/>
        <filter val="869.07"/>
        <filter val="841.10"/>
        <filter val="216.11"/>
        <filter val="766.11"/>
        <filter val="632.12"/>
        <filter val="260.14"/>
        <filter val="311.14"/>
        <filter val="576.14"/>
        <filter val="707.14"/>
        <filter val="188.15"/>
        <filter val="993.15"/>
        <filter val="389.16"/>
        <filter val="493.18"/>
        <filter val="563.18"/>
        <filter val="529.19"/>
        <filter val="118.20"/>
        <filter val="230.20"/>
        <filter val="786.20"/>
        <filter val="933.20"/>
        <filter val="799.21"/>
        <filter val="511.22"/>
        <filter val="701.22"/>
        <filter val="494.24"/>
        <filter val="650.24"/>
        <filter val="-231.36"/>
        <filter val="765.26"/>
        <filter val="288.28"/>
        <filter val="234.29"/>
        <filter val="831.29"/>
        <filter val="-384.21"/>
        <filter val="231.31"/>
        <filter val="657.32"/>
        <filter val="787.32"/>
        <filter val="520.34"/>
        <filter val="889.34"/>
        <filter val="722.36"/>
        <filter val="448.37"/>
        <filter val="457.37"/>
        <filter val="533.37"/>
        <filter val="821.37"/>
        <filter val="352.38"/>
        <filter val="689.38"/>
        <filter val="340.39"/>
        <filter val="421.39"/>
        <filter val="769.40"/>
        <filter val="-2,372.00"/>
        <filter val="501.42"/>
        <filter val="745.42"/>
        <filter val="923.42"/>
        <filter val="387.44"/>
        <filter val="376.46"/>
        <filter val="798.46"/>
        <filter val="384.48"/>
        <filter val="625.48"/>
        <filter val="226.50"/>
        <filter val="510.50"/>
        <filter val="612.51"/>
        <filter val="176.52"/>
        <filter val="262.52"/>
        <filter val="867.52"/>
        <filter val="570.54"/>
        <filter val="574.54"/>
        <filter val="716.54"/>
        <filter val="894.54"/>
        <filter val="232.56"/>
        <filter val="935.57"/>
        <filter val="269.58"/>
        <filter val="633.58"/>
        <filter val="678.58"/>
        <filter val="914.58"/>
        <filter val="329.60"/>
        <filter val="795.60"/>
        <filter val="395.63"/>
        <filter val="571.63"/>
        <filter val="238.64"/>
        <filter val="495.64"/>
        <filter val="657.64"/>
        <filter val="391.66"/>
        <filter val="641.66"/>
        <filter val="684.66"/>
        <filter val="758.66"/>
        <filter val="655.67"/>
        <filter val="595.70"/>
        <filter val="272.73"/>
        <filter val="386.74"/>
        <filter val="501.76"/>
        <filter val="704.76"/>
        <filter val="550.77"/>
        <filter val="513.78"/>
        <filter val="189.80"/>
        <filter val="204.80"/>
        <filter val="798.80"/>
        <filter val="357.83"/>
        <filter val="319.84"/>
        <filter val="617.84"/>
        <filter val="878.85"/>
        <filter val="665.86"/>
        <filter val="713.86"/>
        <filter val="361.88"/>
        <filter val="674.88"/>
        <filter val="209.89"/>
        <filter val="628.89"/>
        <filter val="951.91"/>
        <filter val="106.92"/>
        <filter val="859.92"/>
        <filter val="810.93"/>
        <filter val="814.93"/>
        <filter val="335.94"/>
        <filter val="549.94"/>
        <filter val="768.94"/>
        <filter val="521.95"/>
        <filter val="718.95"/>
        <filter val="446.96"/>
        <filter val="149.98"/>
        <filter val="981.98"/>
        <filter val="1,030.00"/>
        <filter val="1,128.00"/>
        <filter val="1,140.00"/>
        <filter val="1,144.00"/>
        <filter val="1,208.00"/>
        <filter val="1,212.00"/>
        <filter val="1,222.00"/>
        <filter val="1,254.00"/>
        <filter val="1,256.00"/>
        <filter val="1,284.00"/>
        <filter val="1,300.00"/>
        <filter val="1,306.00"/>
        <filter val="1,346.00"/>
        <filter val="1,359.00"/>
        <filter val="1,362.00"/>
        <filter val="1,396.00"/>
        <filter val="1,414.00"/>
        <filter val="1,445.00"/>
        <filter val="1,466.00"/>
        <filter val="1,504.00"/>
        <filter val="1,509.00"/>
        <filter val="1,510.00"/>
        <filter val="1,512.00"/>
        <filter val="1,566.00"/>
        <filter val="1,610.00"/>
        <filter val="1,667.00"/>
        <filter val="1,791.00"/>
        <filter val="1,792.00"/>
        <filter val="1,798.00"/>
        <filter val="1,805.00"/>
        <filter val="1,818.00"/>
        <filter val="1,849.00"/>
        <filter val="1,896.00"/>
        <filter val="1,940.00"/>
        <filter val="1,952.00"/>
        <filter val="1,983.00"/>
        <filter val="3,288.21"/>
        <filter val="2,015.12"/>
        <filter val="1,528.03"/>
        <filter val="1,439.06"/>
        <filter val="1,015.08"/>
        <filter val="5,518.48"/>
        <filter val="3,173.10"/>
        <filter val="2,673.20"/>
        <filter val="2,065.23"/>
        <filter val="2,925.30"/>
        <filter val="2,282.31"/>
        <filter val="2,489.31"/>
        <filter val="2,078.32"/>
        <filter val="2,398.32"/>
        <filter val="2,486.33"/>
        <filter val="9,827.64"/>
        <filter val="3,434.45"/>
        <filter val="2,677.39"/>
        <filter val="2,824.42"/>
        <filter val="2,346.44"/>
        <filter val="2,123.46"/>
        <filter val="2,386.46"/>
        <filter val="2,398.46"/>
        <filter val="1,252.40"/>
        <filter val="1,420.40"/>
        <filter val="1,238.42"/>
        <filter val="1,655.49"/>
        <filter val="4,120.00"/>
        <filter val="4,350.00"/>
        <filter val="4,850.00"/>
        <filter val="1,747.35"/>
        <filter val="1,464.36"/>
        <filter val="1,622.36"/>
        <filter val="1,226.38"/>
        <filter val="4,348.08"/>
        <filter val="1,613.38"/>
        <filter val="3,036.00"/>
        <filter val="3,352.00"/>
        <filter val="3,434.00"/>
        <filter val="3,652.00"/>
        <filter val="3,914.00"/>
        <filter val="3,920.00"/>
        <filter val="3,985.00"/>
        <filter val="1,489.22"/>
        <filter val="1,985.24"/>
        <filter val="3,325.06"/>
        <filter val="1,156.28"/>
        <filter val="1,906.28"/>
        <filter val="1,090.29"/>
        <filter val="2,172.00"/>
        <filter val="2,223.00"/>
        <filter val="2,245.00"/>
        <filter val="2,354.00"/>
        <filter val="2,505.00"/>
        <filter val="2,677.00"/>
        <filter val="2,853.00"/>
        <filter val="2,900.00"/>
        <filter val="1,662.14"/>
        <filter val="1,554.16"/>
        <filter val="1,558.16"/>
        <filter val="1,051.18"/>
        <filter val="1,065.80"/>
        <filter val="2,330.91"/>
        <filter val="1,679.82"/>
        <filter val="1,420.86"/>
        <filter val="2,610.96"/>
        <filter val="1,705.86"/>
        <filter val="2,867.97"/>
        <filter val="1,714.70"/>
        <filter val="1,119.72"/>
        <filter val="1,284.74"/>
        <filter val="1,379.79"/>
        <filter val="7,036.00"/>
        <filter val="1,377.60"/>
        <filter val="4,558.90"/>
        <filter val="7,574.00"/>
        <filter val="1,432.63"/>
        <filter val="1,828.64"/>
        <filter val="1,874.67"/>
        <filter val="1,178.69"/>
        <filter val="6,072.00"/>
        <filter val="1,079.52"/>
        <filter val="1,051.56"/>
        <filter val="2,402.52"/>
        <filter val="2,780.52"/>
        <filter val="2,357.53"/>
        <filter val="3,022.50"/>
        <filter val="3,767.52"/>
        <filter val="3,248.54"/>
        <filter val="2,774.68"/>
        <filter val="5,589.60"/>
        <filter val="4,072.51"/>
        <filter val="4,052.52"/>
        <filter val="4,127.52"/>
        <filter val="6,849.33"/>
        <filter val="1,100.90"/>
        <filter val="2,107.80"/>
        <filter val="1,254.90"/>
        <filter val="1,566.92"/>
        <filter val="1,125.93"/>
        <filter val="1,633.93"/>
        <filter val="1,147.94"/>
        <filter val="3,454.74"/>
        <filter val="2,481.84"/>
        <filter val="1,590.94"/>
        <filter val="1,177.96"/>
        <filter val="1,261.98"/>
        <filter val="1,369.98"/>
        <filter val="1,835.98"/>
      </filters>
    </filterColumn>
    <filterColumn colId="6">
      <filters>
        <filter val="#N/A"/>
        <filter val="0.01"/>
        <filter val="-0.01"/>
        <filter val="-0.02"/>
        <filter val="-0.03"/>
        <filter val="-0.04"/>
        <filter val="-0.05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2980</v>
      </c>
      <c r="B1" s="2" t="s">
        <v>2981</v>
      </c>
      <c r="C1" s="2" t="s">
        <v>2982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2983</v>
      </c>
      <c r="I1" s="2" t="s">
        <v>2984</v>
      </c>
      <c r="J1" s="2" t="s">
        <v>2985</v>
      </c>
      <c r="K1" s="2" t="s">
        <v>2986</v>
      </c>
      <c r="L1" s="2" t="s">
        <v>2987</v>
      </c>
      <c r="M1" s="2" t="s">
        <v>2988</v>
      </c>
      <c r="N1" s="2" t="s">
        <v>2989</v>
      </c>
      <c r="O1" s="2" t="s">
        <v>2990</v>
      </c>
      <c r="P1" s="2" t="s">
        <v>2991</v>
      </c>
      <c r="Q1" s="2" t="s">
        <v>2992</v>
      </c>
      <c r="R1" s="2" t="s">
        <v>2993</v>
      </c>
      <c r="S1" s="2" t="s">
        <v>2994</v>
      </c>
      <c r="T1" s="2" t="s">
        <v>2995</v>
      </c>
      <c r="U1" s="2" t="s">
        <v>2996</v>
      </c>
      <c r="V1" s="2" t="s">
        <v>2997</v>
      </c>
    </row>
    <row r="2" s="1" customFormat="1" spans="1:22">
      <c r="A2" s="1" t="s">
        <v>1777</v>
      </c>
      <c r="B2" s="1" t="s">
        <v>176</v>
      </c>
      <c r="C2" s="1" t="s">
        <v>1778</v>
      </c>
      <c r="D2" s="1" t="s">
        <v>1780</v>
      </c>
      <c r="E2" s="1" t="s">
        <v>2998</v>
      </c>
      <c r="F2" s="1" t="s">
        <v>81</v>
      </c>
      <c r="G2" s="1" t="s">
        <v>1438</v>
      </c>
      <c r="H2" s="1" t="s">
        <v>2999</v>
      </c>
      <c r="I2" s="1" t="s">
        <v>3000</v>
      </c>
      <c r="J2" s="1" t="s">
        <v>3001</v>
      </c>
      <c r="K2" s="1" t="s">
        <v>3000</v>
      </c>
      <c r="L2" s="1" t="s">
        <v>3000</v>
      </c>
      <c r="M2" s="1" t="s">
        <v>3002</v>
      </c>
      <c r="N2" s="1" t="s">
        <v>3002</v>
      </c>
      <c r="O2" s="1" t="s">
        <v>3003</v>
      </c>
      <c r="P2" s="1" t="s">
        <v>3004</v>
      </c>
      <c r="Q2" s="1" t="s">
        <v>3005</v>
      </c>
      <c r="R2" s="1" t="s">
        <v>3006</v>
      </c>
      <c r="S2" s="1" t="s">
        <v>75</v>
      </c>
      <c r="T2" s="1" t="s">
        <v>3007</v>
      </c>
      <c r="U2" s="1" t="s">
        <v>2972</v>
      </c>
      <c r="V2" s="1" t="s">
        <v>3008</v>
      </c>
    </row>
    <row r="3" s="1" customFormat="1" spans="1:22">
      <c r="A3" s="1" t="s">
        <v>1291</v>
      </c>
      <c r="B3" s="1" t="s">
        <v>1296</v>
      </c>
      <c r="C3" s="1" t="s">
        <v>1292</v>
      </c>
      <c r="D3" s="1" t="s">
        <v>1294</v>
      </c>
      <c r="E3" s="1" t="s">
        <v>3009</v>
      </c>
      <c r="F3" s="1" t="s">
        <v>141</v>
      </c>
      <c r="G3" s="1" t="s">
        <v>581</v>
      </c>
      <c r="H3" s="1" t="s">
        <v>2999</v>
      </c>
      <c r="I3" s="1" t="s">
        <v>3010</v>
      </c>
      <c r="J3" s="1" t="s">
        <v>3001</v>
      </c>
      <c r="K3" s="1" t="s">
        <v>3010</v>
      </c>
      <c r="L3" s="1" t="s">
        <v>3010</v>
      </c>
      <c r="M3" s="1" t="s">
        <v>3002</v>
      </c>
      <c r="N3" s="1" t="s">
        <v>3002</v>
      </c>
      <c r="O3" s="1" t="s">
        <v>3003</v>
      </c>
      <c r="P3" s="1" t="s">
        <v>3004</v>
      </c>
      <c r="Q3" s="1" t="s">
        <v>3005</v>
      </c>
      <c r="R3" s="1" t="s">
        <v>3011</v>
      </c>
      <c r="S3" s="1" t="s">
        <v>75</v>
      </c>
      <c r="T3" s="1" t="s">
        <v>3007</v>
      </c>
      <c r="U3" s="1" t="s">
        <v>3012</v>
      </c>
      <c r="V3" s="1" t="s">
        <v>3013</v>
      </c>
    </row>
    <row r="4" s="1" customFormat="1" spans="1:22">
      <c r="A4" s="1" t="s">
        <v>1785</v>
      </c>
      <c r="B4" s="1" t="s">
        <v>1296</v>
      </c>
      <c r="C4" s="1" t="s">
        <v>1786</v>
      </c>
      <c r="D4" s="1" t="s">
        <v>3014</v>
      </c>
      <c r="E4" s="1" t="s">
        <v>3015</v>
      </c>
      <c r="F4" s="1" t="s">
        <v>81</v>
      </c>
      <c r="G4" s="1" t="s">
        <v>1438</v>
      </c>
      <c r="H4" s="1" t="s">
        <v>2999</v>
      </c>
      <c r="I4" s="1" t="s">
        <v>3016</v>
      </c>
      <c r="J4" s="1" t="s">
        <v>3001</v>
      </c>
      <c r="K4" s="1" t="s">
        <v>3016</v>
      </c>
      <c r="L4" s="1" t="s">
        <v>3016</v>
      </c>
      <c r="M4" s="1" t="s">
        <v>3002</v>
      </c>
      <c r="N4" s="1" t="s">
        <v>3002</v>
      </c>
      <c r="O4" s="1" t="s">
        <v>3003</v>
      </c>
      <c r="P4" s="1" t="s">
        <v>3004</v>
      </c>
      <c r="Q4" s="1" t="s">
        <v>3005</v>
      </c>
      <c r="R4" s="1" t="s">
        <v>3017</v>
      </c>
      <c r="S4" s="1" t="s">
        <v>75</v>
      </c>
      <c r="T4" s="1" t="s">
        <v>3007</v>
      </c>
      <c r="U4" s="1" t="s">
        <v>2972</v>
      </c>
      <c r="V4" s="1" t="s">
        <v>3018</v>
      </c>
    </row>
    <row r="5" s="1" customFormat="1" spans="1:22">
      <c r="A5" s="1" t="s">
        <v>2530</v>
      </c>
      <c r="B5" s="1" t="s">
        <v>1296</v>
      </c>
      <c r="C5" s="1" t="s">
        <v>2531</v>
      </c>
      <c r="D5" s="1" t="s">
        <v>1780</v>
      </c>
      <c r="E5" s="1" t="s">
        <v>3019</v>
      </c>
      <c r="F5" s="1" t="s">
        <v>1438</v>
      </c>
      <c r="G5" s="1" t="s">
        <v>966</v>
      </c>
      <c r="H5" s="1" t="s">
        <v>2999</v>
      </c>
      <c r="I5" s="1" t="s">
        <v>3020</v>
      </c>
      <c r="J5" s="1" t="s">
        <v>3001</v>
      </c>
      <c r="K5" s="1" t="s">
        <v>3020</v>
      </c>
      <c r="L5" s="1" t="s">
        <v>3020</v>
      </c>
      <c r="M5" s="1" t="s">
        <v>3002</v>
      </c>
      <c r="N5" s="1" t="s">
        <v>3002</v>
      </c>
      <c r="O5" s="1" t="s">
        <v>3003</v>
      </c>
      <c r="P5" s="1" t="s">
        <v>3004</v>
      </c>
      <c r="Q5" s="1" t="s">
        <v>3005</v>
      </c>
      <c r="R5" s="1" t="s">
        <v>3021</v>
      </c>
      <c r="S5" s="1" t="s">
        <v>75</v>
      </c>
      <c r="T5" s="1" t="s">
        <v>3007</v>
      </c>
      <c r="U5" s="1" t="s">
        <v>2972</v>
      </c>
      <c r="V5" s="1" t="s">
        <v>3008</v>
      </c>
    </row>
    <row r="6" s="1" customFormat="1" spans="1:22">
      <c r="A6" s="1" t="s">
        <v>1282</v>
      </c>
      <c r="B6" s="1" t="s">
        <v>1287</v>
      </c>
      <c r="C6" s="1" t="s">
        <v>1283</v>
      </c>
      <c r="D6" s="1" t="s">
        <v>3022</v>
      </c>
      <c r="E6" s="1" t="s">
        <v>3023</v>
      </c>
      <c r="F6" s="1" t="s">
        <v>81</v>
      </c>
      <c r="G6" s="1" t="s">
        <v>581</v>
      </c>
      <c r="H6" s="1" t="s">
        <v>2999</v>
      </c>
      <c r="I6" s="1" t="s">
        <v>3024</v>
      </c>
      <c r="J6" s="1" t="s">
        <v>3001</v>
      </c>
      <c r="K6" s="1" t="s">
        <v>3024</v>
      </c>
      <c r="L6" s="1" t="s">
        <v>3024</v>
      </c>
      <c r="M6" s="1" t="s">
        <v>3002</v>
      </c>
      <c r="N6" s="1" t="s">
        <v>3002</v>
      </c>
      <c r="O6" s="1" t="s">
        <v>3003</v>
      </c>
      <c r="P6" s="1" t="s">
        <v>3004</v>
      </c>
      <c r="Q6" s="1" t="s">
        <v>3005</v>
      </c>
      <c r="R6" s="1" t="s">
        <v>3025</v>
      </c>
      <c r="S6" s="1" t="s">
        <v>75</v>
      </c>
      <c r="T6" s="1" t="s">
        <v>3007</v>
      </c>
      <c r="U6" s="1" t="s">
        <v>3012</v>
      </c>
      <c r="V6" s="1" t="s">
        <v>3013</v>
      </c>
    </row>
    <row r="7" s="1" customFormat="1" spans="1:22">
      <c r="A7" s="1" t="s">
        <v>2331</v>
      </c>
      <c r="B7" s="1" t="s">
        <v>2336</v>
      </c>
      <c r="C7" s="1" t="s">
        <v>2332</v>
      </c>
      <c r="D7" s="1" t="s">
        <v>2334</v>
      </c>
      <c r="E7" s="1" t="s">
        <v>3026</v>
      </c>
      <c r="F7" s="1" t="s">
        <v>1412</v>
      </c>
      <c r="G7" s="1" t="s">
        <v>966</v>
      </c>
      <c r="H7" s="1" t="s">
        <v>2999</v>
      </c>
      <c r="I7" s="1" t="s">
        <v>3027</v>
      </c>
      <c r="J7" s="1" t="s">
        <v>3001</v>
      </c>
      <c r="K7" s="1" t="s">
        <v>3027</v>
      </c>
      <c r="L7" s="1" t="s">
        <v>3027</v>
      </c>
      <c r="M7" s="1" t="s">
        <v>3002</v>
      </c>
      <c r="N7" s="1" t="s">
        <v>3002</v>
      </c>
      <c r="O7" s="1" t="s">
        <v>3003</v>
      </c>
      <c r="P7" s="1" t="s">
        <v>3004</v>
      </c>
      <c r="Q7" s="1" t="s">
        <v>3005</v>
      </c>
      <c r="R7" s="1" t="s">
        <v>3028</v>
      </c>
      <c r="S7" s="1" t="s">
        <v>75</v>
      </c>
      <c r="T7" s="1" t="s">
        <v>3007</v>
      </c>
      <c r="U7" s="1" t="s">
        <v>3012</v>
      </c>
      <c r="V7" s="1" t="s">
        <v>3029</v>
      </c>
    </row>
    <row r="8" s="1" customFormat="1" spans="1:22">
      <c r="A8" s="1" t="s">
        <v>1887</v>
      </c>
      <c r="B8" s="1" t="s">
        <v>667</v>
      </c>
      <c r="C8" s="1" t="s">
        <v>1888</v>
      </c>
      <c r="D8" s="1" t="s">
        <v>568</v>
      </c>
      <c r="E8" s="1" t="s">
        <v>3030</v>
      </c>
      <c r="F8" s="1" t="s">
        <v>94</v>
      </c>
      <c r="G8" s="1" t="s">
        <v>1412</v>
      </c>
      <c r="H8" s="1" t="s">
        <v>2999</v>
      </c>
      <c r="I8" s="1" t="s">
        <v>3031</v>
      </c>
      <c r="J8" s="1" t="s">
        <v>3001</v>
      </c>
      <c r="K8" s="1" t="s">
        <v>3031</v>
      </c>
      <c r="L8" s="1" t="s">
        <v>3031</v>
      </c>
      <c r="M8" s="1" t="s">
        <v>3002</v>
      </c>
      <c r="N8" s="1" t="s">
        <v>3002</v>
      </c>
      <c r="O8" s="1" t="s">
        <v>3003</v>
      </c>
      <c r="P8" s="1" t="s">
        <v>3004</v>
      </c>
      <c r="Q8" s="1" t="s">
        <v>3005</v>
      </c>
      <c r="R8" s="1" t="s">
        <v>3032</v>
      </c>
      <c r="S8" s="1" t="s">
        <v>75</v>
      </c>
      <c r="T8" s="1" t="s">
        <v>3007</v>
      </c>
      <c r="U8" s="1" t="s">
        <v>2972</v>
      </c>
      <c r="V8" s="1" t="s">
        <v>3029</v>
      </c>
    </row>
    <row r="9" s="1" customFormat="1" spans="1:22">
      <c r="A9" s="1" t="s">
        <v>664</v>
      </c>
      <c r="B9" s="1" t="s">
        <v>667</v>
      </c>
      <c r="C9" s="1" t="s">
        <v>665</v>
      </c>
      <c r="D9" s="1" t="s">
        <v>129</v>
      </c>
      <c r="E9" s="1" t="s">
        <v>3033</v>
      </c>
      <c r="F9" s="1" t="s">
        <v>81</v>
      </c>
      <c r="G9" s="1" t="s">
        <v>580</v>
      </c>
      <c r="H9" s="1" t="s">
        <v>2999</v>
      </c>
      <c r="I9" s="1" t="s">
        <v>3034</v>
      </c>
      <c r="J9" s="1" t="s">
        <v>3001</v>
      </c>
      <c r="K9" s="1" t="s">
        <v>3034</v>
      </c>
      <c r="L9" s="1" t="s">
        <v>3034</v>
      </c>
      <c r="M9" s="1" t="s">
        <v>3002</v>
      </c>
      <c r="N9" s="1" t="s">
        <v>3002</v>
      </c>
      <c r="O9" s="1" t="s">
        <v>3003</v>
      </c>
      <c r="P9" s="1" t="s">
        <v>3004</v>
      </c>
      <c r="Q9" s="1" t="s">
        <v>3005</v>
      </c>
      <c r="R9" s="1" t="s">
        <v>3035</v>
      </c>
      <c r="S9" s="1" t="s">
        <v>75</v>
      </c>
      <c r="T9" s="1" t="s">
        <v>3007</v>
      </c>
      <c r="U9" s="1" t="s">
        <v>2972</v>
      </c>
      <c r="V9" s="1" t="s">
        <v>3036</v>
      </c>
    </row>
    <row r="10" s="1" customFormat="1" spans="1:22">
      <c r="A10" s="1" t="s">
        <v>2321</v>
      </c>
      <c r="B10" s="1" t="s">
        <v>667</v>
      </c>
      <c r="C10" s="1" t="s">
        <v>2322</v>
      </c>
      <c r="D10" s="1" t="s">
        <v>243</v>
      </c>
      <c r="E10" s="1" t="s">
        <v>3037</v>
      </c>
      <c r="F10" s="1" t="s">
        <v>1438</v>
      </c>
      <c r="G10" s="1" t="s">
        <v>966</v>
      </c>
      <c r="H10" s="1" t="s">
        <v>2999</v>
      </c>
      <c r="I10" s="1" t="s">
        <v>3038</v>
      </c>
      <c r="J10" s="1" t="s">
        <v>3001</v>
      </c>
      <c r="K10" s="1" t="s">
        <v>3038</v>
      </c>
      <c r="L10" s="1" t="s">
        <v>3038</v>
      </c>
      <c r="M10" s="1" t="s">
        <v>3002</v>
      </c>
      <c r="N10" s="1" t="s">
        <v>3002</v>
      </c>
      <c r="O10" s="1" t="s">
        <v>3003</v>
      </c>
      <c r="P10" s="1" t="s">
        <v>3004</v>
      </c>
      <c r="Q10" s="1" t="s">
        <v>3005</v>
      </c>
      <c r="R10" s="1" t="s">
        <v>3039</v>
      </c>
      <c r="S10" s="1" t="s">
        <v>75</v>
      </c>
      <c r="T10" s="1" t="s">
        <v>3007</v>
      </c>
      <c r="U10" s="1" t="s">
        <v>2972</v>
      </c>
      <c r="V10" s="1" t="s">
        <v>3040</v>
      </c>
    </row>
    <row r="11" s="1" customFormat="1" spans="1:22">
      <c r="A11" s="1" t="s">
        <v>2328</v>
      </c>
      <c r="B11" s="1" t="s">
        <v>667</v>
      </c>
      <c r="C11" s="1" t="s">
        <v>2329</v>
      </c>
      <c r="D11" s="1" t="s">
        <v>243</v>
      </c>
      <c r="E11" s="1" t="s">
        <v>3041</v>
      </c>
      <c r="F11" s="1" t="s">
        <v>1438</v>
      </c>
      <c r="G11" s="1" t="s">
        <v>966</v>
      </c>
      <c r="H11" s="1" t="s">
        <v>2999</v>
      </c>
      <c r="I11" s="1" t="s">
        <v>3038</v>
      </c>
      <c r="J11" s="1" t="s">
        <v>3001</v>
      </c>
      <c r="K11" s="1" t="s">
        <v>3038</v>
      </c>
      <c r="L11" s="1" t="s">
        <v>3038</v>
      </c>
      <c r="M11" s="1" t="s">
        <v>3002</v>
      </c>
      <c r="N11" s="1" t="s">
        <v>3002</v>
      </c>
      <c r="O11" s="1" t="s">
        <v>3003</v>
      </c>
      <c r="P11" s="1" t="s">
        <v>3004</v>
      </c>
      <c r="Q11" s="1" t="s">
        <v>3005</v>
      </c>
      <c r="R11" s="1" t="s">
        <v>3042</v>
      </c>
      <c r="S11" s="1" t="s">
        <v>75</v>
      </c>
      <c r="T11" s="1" t="s">
        <v>3007</v>
      </c>
      <c r="U11" s="1" t="s">
        <v>2972</v>
      </c>
      <c r="V11" s="1" t="s">
        <v>3040</v>
      </c>
    </row>
    <row r="12" s="1" customFormat="1" spans="1:22">
      <c r="A12" s="1" t="s">
        <v>2621</v>
      </c>
      <c r="B12" s="1" t="s">
        <v>166</v>
      </c>
      <c r="C12" s="1" t="s">
        <v>2622</v>
      </c>
      <c r="D12" s="1" t="s">
        <v>2624</v>
      </c>
      <c r="E12" s="1" t="s">
        <v>3043</v>
      </c>
      <c r="F12" s="1" t="s">
        <v>1412</v>
      </c>
      <c r="G12" s="1" t="s">
        <v>547</v>
      </c>
      <c r="H12" s="1" t="s">
        <v>2999</v>
      </c>
      <c r="I12" s="1" t="s">
        <v>3044</v>
      </c>
      <c r="J12" s="1" t="s">
        <v>3001</v>
      </c>
      <c r="K12" s="1" t="s">
        <v>3044</v>
      </c>
      <c r="L12" s="1" t="s">
        <v>3044</v>
      </c>
      <c r="M12" s="1" t="s">
        <v>3002</v>
      </c>
      <c r="N12" s="1" t="s">
        <v>3002</v>
      </c>
      <c r="O12" s="1" t="s">
        <v>3003</v>
      </c>
      <c r="P12" s="1" t="s">
        <v>3004</v>
      </c>
      <c r="Q12" s="1" t="s">
        <v>3005</v>
      </c>
      <c r="R12" s="1" t="s">
        <v>3045</v>
      </c>
      <c r="S12" s="1" t="s">
        <v>75</v>
      </c>
      <c r="T12" s="1" t="s">
        <v>3007</v>
      </c>
      <c r="U12" s="1" t="s">
        <v>2972</v>
      </c>
      <c r="V12" s="1" t="s">
        <v>3040</v>
      </c>
    </row>
    <row r="13" s="1" customFormat="1" spans="1:22">
      <c r="A13" s="1" t="s">
        <v>1868</v>
      </c>
      <c r="B13" s="1" t="s">
        <v>166</v>
      </c>
      <c r="C13" s="1" t="s">
        <v>1869</v>
      </c>
      <c r="D13" s="1" t="s">
        <v>1871</v>
      </c>
      <c r="E13" s="1" t="s">
        <v>3046</v>
      </c>
      <c r="F13" s="1" t="s">
        <v>581</v>
      </c>
      <c r="G13" s="1" t="s">
        <v>1412</v>
      </c>
      <c r="H13" s="1" t="s">
        <v>2999</v>
      </c>
      <c r="I13" s="1" t="s">
        <v>3047</v>
      </c>
      <c r="J13" s="1" t="s">
        <v>3001</v>
      </c>
      <c r="K13" s="1" t="s">
        <v>3047</v>
      </c>
      <c r="L13" s="1" t="s">
        <v>3047</v>
      </c>
      <c r="M13" s="1" t="s">
        <v>3002</v>
      </c>
      <c r="N13" s="1" t="s">
        <v>3002</v>
      </c>
      <c r="O13" s="1" t="s">
        <v>3003</v>
      </c>
      <c r="P13" s="1" t="s">
        <v>3004</v>
      </c>
      <c r="Q13" s="1" t="s">
        <v>3005</v>
      </c>
      <c r="R13" s="1" t="s">
        <v>3048</v>
      </c>
      <c r="S13" s="1" t="s">
        <v>75</v>
      </c>
      <c r="T13" s="1" t="s">
        <v>3007</v>
      </c>
      <c r="U13" s="1" t="s">
        <v>2972</v>
      </c>
      <c r="V13" s="1" t="s">
        <v>3040</v>
      </c>
    </row>
    <row r="14" s="1" customFormat="1" spans="1:22">
      <c r="A14" s="1" t="s">
        <v>1875</v>
      </c>
      <c r="B14" s="1" t="s">
        <v>166</v>
      </c>
      <c r="C14" s="1" t="s">
        <v>1876</v>
      </c>
      <c r="D14" s="1" t="s">
        <v>1871</v>
      </c>
      <c r="E14" s="1" t="s">
        <v>3049</v>
      </c>
      <c r="F14" s="1" t="s">
        <v>581</v>
      </c>
      <c r="G14" s="1" t="s">
        <v>1412</v>
      </c>
      <c r="H14" s="1" t="s">
        <v>2999</v>
      </c>
      <c r="I14" s="1" t="s">
        <v>3047</v>
      </c>
      <c r="J14" s="1" t="s">
        <v>3001</v>
      </c>
      <c r="K14" s="1" t="s">
        <v>3047</v>
      </c>
      <c r="L14" s="1" t="s">
        <v>3047</v>
      </c>
      <c r="M14" s="1" t="s">
        <v>3002</v>
      </c>
      <c r="N14" s="1" t="s">
        <v>3002</v>
      </c>
      <c r="O14" s="1" t="s">
        <v>3003</v>
      </c>
      <c r="P14" s="1" t="s">
        <v>3004</v>
      </c>
      <c r="Q14" s="1" t="s">
        <v>3005</v>
      </c>
      <c r="R14" s="1" t="s">
        <v>3050</v>
      </c>
      <c r="S14" s="1" t="s">
        <v>75</v>
      </c>
      <c r="T14" s="1" t="s">
        <v>3007</v>
      </c>
      <c r="U14" s="1" t="s">
        <v>2972</v>
      </c>
      <c r="V14" s="1" t="s">
        <v>3040</v>
      </c>
    </row>
    <row r="15" s="1" customFormat="1" spans="1:22">
      <c r="A15" s="1" t="s">
        <v>161</v>
      </c>
      <c r="B15" s="1" t="s">
        <v>166</v>
      </c>
      <c r="C15" s="1" t="s">
        <v>162</v>
      </c>
      <c r="D15" s="1" t="s">
        <v>164</v>
      </c>
      <c r="E15" s="1" t="s">
        <v>3051</v>
      </c>
      <c r="F15" s="1" t="s">
        <v>141</v>
      </c>
      <c r="G15" s="1" t="s">
        <v>81</v>
      </c>
      <c r="H15" s="1" t="s">
        <v>2999</v>
      </c>
      <c r="I15" s="1" t="s">
        <v>3052</v>
      </c>
      <c r="J15" s="1" t="s">
        <v>3001</v>
      </c>
      <c r="K15" s="1" t="s">
        <v>3052</v>
      </c>
      <c r="L15" s="1" t="s">
        <v>3052</v>
      </c>
      <c r="M15" s="1" t="s">
        <v>3002</v>
      </c>
      <c r="N15" s="1" t="s">
        <v>3002</v>
      </c>
      <c r="O15" s="1" t="s">
        <v>3003</v>
      </c>
      <c r="P15" s="1" t="s">
        <v>3004</v>
      </c>
      <c r="Q15" s="1" t="s">
        <v>3005</v>
      </c>
      <c r="R15" s="1" t="s">
        <v>3053</v>
      </c>
      <c r="S15" s="1" t="s">
        <v>75</v>
      </c>
      <c r="T15" s="1" t="s">
        <v>3007</v>
      </c>
      <c r="U15" s="1" t="s">
        <v>2972</v>
      </c>
      <c r="V15" s="1" t="s">
        <v>3040</v>
      </c>
    </row>
    <row r="16" s="1" customFormat="1" spans="1:22">
      <c r="A16" s="1" t="s">
        <v>1070</v>
      </c>
      <c r="B16" s="1" t="s">
        <v>703</v>
      </c>
      <c r="C16" s="1" t="s">
        <v>1071</v>
      </c>
      <c r="D16" s="1" t="s">
        <v>366</v>
      </c>
      <c r="E16" s="1" t="s">
        <v>3054</v>
      </c>
      <c r="F16" s="1" t="s">
        <v>580</v>
      </c>
      <c r="G16" s="1" t="s">
        <v>581</v>
      </c>
      <c r="H16" s="1" t="s">
        <v>2999</v>
      </c>
      <c r="I16" s="1" t="s">
        <v>3055</v>
      </c>
      <c r="J16" s="1" t="s">
        <v>3001</v>
      </c>
      <c r="K16" s="1" t="s">
        <v>3055</v>
      </c>
      <c r="L16" s="1" t="s">
        <v>3055</v>
      </c>
      <c r="M16" s="1" t="s">
        <v>3002</v>
      </c>
      <c r="N16" s="1" t="s">
        <v>3002</v>
      </c>
      <c r="O16" s="1" t="s">
        <v>3003</v>
      </c>
      <c r="P16" s="1" t="s">
        <v>3004</v>
      </c>
      <c r="Q16" s="1" t="s">
        <v>3005</v>
      </c>
      <c r="R16" s="1" t="s">
        <v>3056</v>
      </c>
      <c r="S16" s="1" t="s">
        <v>75</v>
      </c>
      <c r="T16" s="1" t="s">
        <v>3007</v>
      </c>
      <c r="U16" s="1" t="s">
        <v>2972</v>
      </c>
      <c r="V16" s="1" t="s">
        <v>3040</v>
      </c>
    </row>
    <row r="17" s="1" customFormat="1" spans="1:22">
      <c r="A17" s="1" t="s">
        <v>147</v>
      </c>
      <c r="B17" s="1" t="s">
        <v>152</v>
      </c>
      <c r="C17" s="1" t="s">
        <v>148</v>
      </c>
      <c r="D17" s="1" t="s">
        <v>150</v>
      </c>
      <c r="E17" s="1" t="s">
        <v>3057</v>
      </c>
      <c r="F17" s="1" t="s">
        <v>111</v>
      </c>
      <c r="G17" s="1" t="s">
        <v>81</v>
      </c>
      <c r="H17" s="1" t="s">
        <v>2999</v>
      </c>
      <c r="I17" s="1" t="s">
        <v>3058</v>
      </c>
      <c r="J17" s="1" t="s">
        <v>3001</v>
      </c>
      <c r="K17" s="1" t="s">
        <v>3058</v>
      </c>
      <c r="L17" s="1" t="s">
        <v>3058</v>
      </c>
      <c r="M17" s="1" t="s">
        <v>3002</v>
      </c>
      <c r="N17" s="1" t="s">
        <v>3002</v>
      </c>
      <c r="O17" s="1" t="s">
        <v>3003</v>
      </c>
      <c r="P17" s="1" t="s">
        <v>3004</v>
      </c>
      <c r="Q17" s="1" t="s">
        <v>3005</v>
      </c>
      <c r="R17" s="1" t="s">
        <v>3059</v>
      </c>
      <c r="S17" s="1" t="s">
        <v>75</v>
      </c>
      <c r="T17" s="1" t="s">
        <v>3007</v>
      </c>
      <c r="U17" s="1" t="s">
        <v>2972</v>
      </c>
      <c r="V17" s="1" t="s">
        <v>3060</v>
      </c>
    </row>
    <row r="18" s="1" customFormat="1" spans="1:22">
      <c r="A18" s="1" t="s">
        <v>157</v>
      </c>
      <c r="B18" s="1" t="s">
        <v>152</v>
      </c>
      <c r="C18" s="1" t="s">
        <v>158</v>
      </c>
      <c r="D18" s="1" t="s">
        <v>150</v>
      </c>
      <c r="E18" s="1" t="s">
        <v>3061</v>
      </c>
      <c r="F18" s="1" t="s">
        <v>111</v>
      </c>
      <c r="G18" s="1" t="s">
        <v>81</v>
      </c>
      <c r="H18" s="1" t="s">
        <v>2999</v>
      </c>
      <c r="I18" s="1" t="s">
        <v>3058</v>
      </c>
      <c r="J18" s="1" t="s">
        <v>3001</v>
      </c>
      <c r="K18" s="1" t="s">
        <v>3058</v>
      </c>
      <c r="L18" s="1" t="s">
        <v>3058</v>
      </c>
      <c r="M18" s="1" t="s">
        <v>3002</v>
      </c>
      <c r="N18" s="1" t="s">
        <v>3002</v>
      </c>
      <c r="O18" s="1" t="s">
        <v>3003</v>
      </c>
      <c r="P18" s="1" t="s">
        <v>3004</v>
      </c>
      <c r="Q18" s="1" t="s">
        <v>3005</v>
      </c>
      <c r="R18" s="1" t="s">
        <v>3062</v>
      </c>
      <c r="S18" s="1" t="s">
        <v>75</v>
      </c>
      <c r="T18" s="1" t="s">
        <v>3007</v>
      </c>
      <c r="U18" s="1" t="s">
        <v>2972</v>
      </c>
      <c r="V18" s="1" t="s">
        <v>3060</v>
      </c>
    </row>
    <row r="19" s="1" customFormat="1" spans="1:22">
      <c r="A19" s="1" t="s">
        <v>1794</v>
      </c>
      <c r="B19" s="1" t="s">
        <v>207</v>
      </c>
      <c r="C19" s="1" t="s">
        <v>1795</v>
      </c>
      <c r="D19" s="1" t="s">
        <v>3063</v>
      </c>
      <c r="E19" s="1" t="s">
        <v>3064</v>
      </c>
      <c r="F19" s="1" t="s">
        <v>94</v>
      </c>
      <c r="G19" s="1" t="s">
        <v>1438</v>
      </c>
      <c r="H19" s="1" t="s">
        <v>2999</v>
      </c>
      <c r="I19" s="1" t="s">
        <v>3065</v>
      </c>
      <c r="J19" s="1" t="s">
        <v>3001</v>
      </c>
      <c r="K19" s="1" t="s">
        <v>3065</v>
      </c>
      <c r="L19" s="1" t="s">
        <v>3065</v>
      </c>
      <c r="M19" s="1" t="s">
        <v>3002</v>
      </c>
      <c r="N19" s="1" t="s">
        <v>3002</v>
      </c>
      <c r="O19" s="1" t="s">
        <v>3003</v>
      </c>
      <c r="P19" s="1" t="s">
        <v>3004</v>
      </c>
      <c r="Q19" s="1" t="s">
        <v>3005</v>
      </c>
      <c r="R19" s="1" t="s">
        <v>3066</v>
      </c>
      <c r="S19" s="1" t="s">
        <v>75</v>
      </c>
      <c r="T19" s="1" t="s">
        <v>3007</v>
      </c>
      <c r="U19" s="1" t="s">
        <v>2972</v>
      </c>
      <c r="V19" s="1" t="s">
        <v>3018</v>
      </c>
    </row>
    <row r="20" s="1" customFormat="1" spans="1:22">
      <c r="A20" s="1" t="s">
        <v>1257</v>
      </c>
      <c r="B20" s="1" t="s">
        <v>1262</v>
      </c>
      <c r="C20" s="1" t="s">
        <v>1258</v>
      </c>
      <c r="D20" s="1" t="s">
        <v>1260</v>
      </c>
      <c r="E20" s="1" t="s">
        <v>3067</v>
      </c>
      <c r="F20" s="1" t="s">
        <v>141</v>
      </c>
      <c r="G20" s="1" t="s">
        <v>581</v>
      </c>
      <c r="H20" s="1" t="s">
        <v>2999</v>
      </c>
      <c r="I20" s="1" t="s">
        <v>3068</v>
      </c>
      <c r="J20" s="1" t="s">
        <v>3001</v>
      </c>
      <c r="K20" s="1" t="s">
        <v>3068</v>
      </c>
      <c r="L20" s="1" t="s">
        <v>3068</v>
      </c>
      <c r="M20" s="1" t="s">
        <v>3002</v>
      </c>
      <c r="N20" s="1" t="s">
        <v>3002</v>
      </c>
      <c r="O20" s="1" t="s">
        <v>3003</v>
      </c>
      <c r="P20" s="1" t="s">
        <v>3004</v>
      </c>
      <c r="Q20" s="1" t="s">
        <v>3005</v>
      </c>
      <c r="R20" s="1" t="s">
        <v>3069</v>
      </c>
      <c r="S20" s="1" t="s">
        <v>75</v>
      </c>
      <c r="T20" s="1" t="s">
        <v>3007</v>
      </c>
      <c r="U20" s="1" t="s">
        <v>2972</v>
      </c>
      <c r="V20" s="1" t="s">
        <v>3013</v>
      </c>
    </row>
    <row r="21" s="1" customFormat="1" spans="1:22">
      <c r="A21" s="1" t="s">
        <v>1063</v>
      </c>
      <c r="B21" s="1" t="s">
        <v>1066</v>
      </c>
      <c r="C21" s="1" t="s">
        <v>1064</v>
      </c>
      <c r="D21" s="1" t="s">
        <v>174</v>
      </c>
      <c r="E21" s="1" t="s">
        <v>3070</v>
      </c>
      <c r="F21" s="1" t="s">
        <v>81</v>
      </c>
      <c r="G21" s="1" t="s">
        <v>581</v>
      </c>
      <c r="H21" s="1" t="s">
        <v>2999</v>
      </c>
      <c r="I21" s="1" t="s">
        <v>3071</v>
      </c>
      <c r="J21" s="1" t="s">
        <v>3001</v>
      </c>
      <c r="K21" s="1" t="s">
        <v>3071</v>
      </c>
      <c r="L21" s="1" t="s">
        <v>3071</v>
      </c>
      <c r="M21" s="1" t="s">
        <v>3002</v>
      </c>
      <c r="N21" s="1" t="s">
        <v>3002</v>
      </c>
      <c r="O21" s="1" t="s">
        <v>3003</v>
      </c>
      <c r="P21" s="1" t="s">
        <v>3004</v>
      </c>
      <c r="Q21" s="1" t="s">
        <v>3005</v>
      </c>
      <c r="R21" s="1" t="s">
        <v>3072</v>
      </c>
      <c r="S21" s="1" t="s">
        <v>75</v>
      </c>
      <c r="T21" s="1" t="s">
        <v>3007</v>
      </c>
      <c r="U21" s="1" t="s">
        <v>2972</v>
      </c>
      <c r="V21" s="1" t="s">
        <v>3029</v>
      </c>
    </row>
    <row r="22" s="1" customFormat="1" spans="1:22">
      <c r="A22" s="1" t="s">
        <v>2295</v>
      </c>
      <c r="B22" s="1" t="s">
        <v>2298</v>
      </c>
      <c r="C22" s="1" t="s">
        <v>2296</v>
      </c>
      <c r="D22" s="1" t="s">
        <v>174</v>
      </c>
      <c r="E22" s="1" t="s">
        <v>3073</v>
      </c>
      <c r="F22" s="1" t="s">
        <v>581</v>
      </c>
      <c r="G22" s="1" t="s">
        <v>966</v>
      </c>
      <c r="H22" s="1" t="s">
        <v>2999</v>
      </c>
      <c r="I22" s="1" t="s">
        <v>3074</v>
      </c>
      <c r="J22" s="1" t="s">
        <v>3001</v>
      </c>
      <c r="K22" s="1" t="s">
        <v>3074</v>
      </c>
      <c r="L22" s="1" t="s">
        <v>3074</v>
      </c>
      <c r="M22" s="1" t="s">
        <v>3002</v>
      </c>
      <c r="N22" s="1" t="s">
        <v>3002</v>
      </c>
      <c r="O22" s="1" t="s">
        <v>3003</v>
      </c>
      <c r="P22" s="1" t="s">
        <v>3004</v>
      </c>
      <c r="Q22" s="1" t="s">
        <v>3005</v>
      </c>
      <c r="R22" s="1" t="s">
        <v>3075</v>
      </c>
      <c r="S22" s="1" t="s">
        <v>75</v>
      </c>
      <c r="T22" s="1" t="s">
        <v>3007</v>
      </c>
      <c r="U22" s="1" t="s">
        <v>2972</v>
      </c>
      <c r="V22" s="1" t="s">
        <v>3029</v>
      </c>
    </row>
    <row r="23" s="1" customFormat="1" spans="1:22">
      <c r="A23" s="1" t="s">
        <v>2786</v>
      </c>
      <c r="B23" s="1" t="s">
        <v>376</v>
      </c>
      <c r="C23" s="1" t="s">
        <v>2787</v>
      </c>
      <c r="D23" s="1" t="s">
        <v>2789</v>
      </c>
      <c r="E23" s="1" t="s">
        <v>3076</v>
      </c>
      <c r="F23" s="1" t="s">
        <v>1412</v>
      </c>
      <c r="G23" s="1" t="s">
        <v>547</v>
      </c>
      <c r="H23" s="1" t="s">
        <v>2999</v>
      </c>
      <c r="I23" s="1" t="s">
        <v>3077</v>
      </c>
      <c r="J23" s="1" t="s">
        <v>3001</v>
      </c>
      <c r="K23" s="1" t="s">
        <v>3077</v>
      </c>
      <c r="L23" s="1" t="s">
        <v>3077</v>
      </c>
      <c r="M23" s="1" t="s">
        <v>3002</v>
      </c>
      <c r="N23" s="1" t="s">
        <v>3002</v>
      </c>
      <c r="O23" s="1" t="s">
        <v>3003</v>
      </c>
      <c r="P23" s="1" t="s">
        <v>3004</v>
      </c>
      <c r="Q23" s="1" t="s">
        <v>3005</v>
      </c>
      <c r="R23" s="1" t="s">
        <v>3078</v>
      </c>
      <c r="S23" s="1" t="s">
        <v>75</v>
      </c>
      <c r="T23" s="1" t="s">
        <v>3007</v>
      </c>
      <c r="U23" s="1" t="s">
        <v>2972</v>
      </c>
      <c r="V23" s="1" t="s">
        <v>3013</v>
      </c>
    </row>
    <row r="24" s="1" customFormat="1" spans="1:22">
      <c r="A24" s="1" t="s">
        <v>970</v>
      </c>
      <c r="B24" s="1" t="s">
        <v>975</v>
      </c>
      <c r="C24" s="1" t="s">
        <v>971</v>
      </c>
      <c r="D24" s="1" t="s">
        <v>3079</v>
      </c>
      <c r="E24" s="1" t="s">
        <v>3080</v>
      </c>
      <c r="F24" s="1" t="s">
        <v>81</v>
      </c>
      <c r="G24" s="1" t="s">
        <v>580</v>
      </c>
      <c r="H24" s="1" t="s">
        <v>2999</v>
      </c>
      <c r="I24" s="1" t="s">
        <v>3081</v>
      </c>
      <c r="J24" s="1" t="s">
        <v>3001</v>
      </c>
      <c r="K24" s="1" t="s">
        <v>3081</v>
      </c>
      <c r="L24" s="1" t="s">
        <v>3081</v>
      </c>
      <c r="M24" s="1" t="s">
        <v>3002</v>
      </c>
      <c r="N24" s="1" t="s">
        <v>3002</v>
      </c>
      <c r="O24" s="1" t="s">
        <v>3003</v>
      </c>
      <c r="P24" s="1" t="s">
        <v>3004</v>
      </c>
      <c r="Q24" s="1" t="s">
        <v>3005</v>
      </c>
      <c r="R24" s="1" t="s">
        <v>3082</v>
      </c>
      <c r="S24" s="1" t="s">
        <v>75</v>
      </c>
      <c r="T24" s="1" t="s">
        <v>3007</v>
      </c>
      <c r="U24" s="1" t="s">
        <v>2972</v>
      </c>
      <c r="V24" s="1" t="s">
        <v>3083</v>
      </c>
    </row>
    <row r="25" s="1" customFormat="1" spans="1:22">
      <c r="A25" s="1" t="s">
        <v>417</v>
      </c>
      <c r="B25" s="1" t="s">
        <v>422</v>
      </c>
      <c r="C25" s="1" t="s">
        <v>418</v>
      </c>
      <c r="D25" s="1" t="s">
        <v>420</v>
      </c>
      <c r="E25" s="1" t="s">
        <v>3084</v>
      </c>
      <c r="F25" s="1" t="s">
        <v>111</v>
      </c>
      <c r="G25" s="1" t="s">
        <v>81</v>
      </c>
      <c r="H25" s="1" t="s">
        <v>2999</v>
      </c>
      <c r="I25" s="1" t="s">
        <v>3085</v>
      </c>
      <c r="J25" s="1" t="s">
        <v>3001</v>
      </c>
      <c r="K25" s="1" t="s">
        <v>3085</v>
      </c>
      <c r="L25" s="1" t="s">
        <v>3085</v>
      </c>
      <c r="M25" s="1" t="s">
        <v>3002</v>
      </c>
      <c r="N25" s="1" t="s">
        <v>3002</v>
      </c>
      <c r="O25" s="1" t="s">
        <v>3003</v>
      </c>
      <c r="P25" s="1" t="s">
        <v>3004</v>
      </c>
      <c r="Q25" s="1" t="s">
        <v>3005</v>
      </c>
      <c r="R25" s="1" t="s">
        <v>3086</v>
      </c>
      <c r="S25" s="1" t="s">
        <v>75</v>
      </c>
      <c r="T25" s="1" t="s">
        <v>3007</v>
      </c>
      <c r="U25" s="1" t="s">
        <v>2972</v>
      </c>
      <c r="V25" s="1" t="s">
        <v>3013</v>
      </c>
    </row>
    <row r="26" s="1" customFormat="1" spans="1:22">
      <c r="A26" s="1" t="s">
        <v>1267</v>
      </c>
      <c r="B26" s="1" t="s">
        <v>1272</v>
      </c>
      <c r="C26" s="1" t="s">
        <v>1268</v>
      </c>
      <c r="D26" s="1" t="s">
        <v>1270</v>
      </c>
      <c r="E26" s="1" t="s">
        <v>3087</v>
      </c>
      <c r="F26" s="1" t="s">
        <v>141</v>
      </c>
      <c r="G26" s="1" t="s">
        <v>581</v>
      </c>
      <c r="H26" s="1" t="s">
        <v>2999</v>
      </c>
      <c r="I26" s="1" t="s">
        <v>3088</v>
      </c>
      <c r="J26" s="1" t="s">
        <v>3001</v>
      </c>
      <c r="K26" s="1" t="s">
        <v>3088</v>
      </c>
      <c r="L26" s="1" t="s">
        <v>3088</v>
      </c>
      <c r="M26" s="1" t="s">
        <v>3002</v>
      </c>
      <c r="N26" s="1" t="s">
        <v>3002</v>
      </c>
      <c r="O26" s="1" t="s">
        <v>3003</v>
      </c>
      <c r="P26" s="1" t="s">
        <v>3004</v>
      </c>
      <c r="Q26" s="1" t="s">
        <v>3005</v>
      </c>
      <c r="R26" s="1" t="s">
        <v>3089</v>
      </c>
      <c r="S26" s="1" t="s">
        <v>75</v>
      </c>
      <c r="T26" s="1" t="s">
        <v>3007</v>
      </c>
      <c r="U26" s="1" t="s">
        <v>3012</v>
      </c>
      <c r="V26" s="1" t="s">
        <v>3013</v>
      </c>
    </row>
    <row r="27" s="1" customFormat="1" spans="1:22">
      <c r="A27" s="1" t="s">
        <v>2072</v>
      </c>
      <c r="B27" s="1" t="s">
        <v>2075</v>
      </c>
      <c r="C27" s="1" t="s">
        <v>2073</v>
      </c>
      <c r="D27" s="1" t="s">
        <v>1270</v>
      </c>
      <c r="E27" s="1" t="s">
        <v>3090</v>
      </c>
      <c r="F27" s="1" t="s">
        <v>580</v>
      </c>
      <c r="G27" s="1" t="s">
        <v>1412</v>
      </c>
      <c r="H27" s="1" t="s">
        <v>2999</v>
      </c>
      <c r="I27" s="1" t="s">
        <v>3091</v>
      </c>
      <c r="J27" s="1" t="s">
        <v>3001</v>
      </c>
      <c r="K27" s="1" t="s">
        <v>3091</v>
      </c>
      <c r="L27" s="1" t="s">
        <v>3091</v>
      </c>
      <c r="M27" s="1" t="s">
        <v>3002</v>
      </c>
      <c r="N27" s="1" t="s">
        <v>3002</v>
      </c>
      <c r="O27" s="1" t="s">
        <v>3003</v>
      </c>
      <c r="P27" s="1" t="s">
        <v>3004</v>
      </c>
      <c r="Q27" s="1" t="s">
        <v>3005</v>
      </c>
      <c r="R27" s="1" t="s">
        <v>3092</v>
      </c>
      <c r="S27" s="1" t="s">
        <v>75</v>
      </c>
      <c r="T27" s="1" t="s">
        <v>3007</v>
      </c>
      <c r="U27" s="1" t="s">
        <v>3012</v>
      </c>
      <c r="V27" s="1" t="s">
        <v>3013</v>
      </c>
    </row>
    <row r="28" s="1" customFormat="1" spans="1:22">
      <c r="A28" s="1" t="s">
        <v>2438</v>
      </c>
      <c r="B28" s="1" t="s">
        <v>1262</v>
      </c>
      <c r="C28" s="1" t="s">
        <v>2439</v>
      </c>
      <c r="D28" s="1" t="s">
        <v>1270</v>
      </c>
      <c r="E28" s="1" t="s">
        <v>3093</v>
      </c>
      <c r="F28" s="1" t="s">
        <v>581</v>
      </c>
      <c r="G28" s="1" t="s">
        <v>966</v>
      </c>
      <c r="H28" s="1" t="s">
        <v>2999</v>
      </c>
      <c r="I28" s="1" t="s">
        <v>3094</v>
      </c>
      <c r="J28" s="1" t="s">
        <v>3001</v>
      </c>
      <c r="K28" s="1" t="s">
        <v>3094</v>
      </c>
      <c r="L28" s="1" t="s">
        <v>3094</v>
      </c>
      <c r="M28" s="1" t="s">
        <v>3002</v>
      </c>
      <c r="N28" s="1" t="s">
        <v>3002</v>
      </c>
      <c r="O28" s="1" t="s">
        <v>3003</v>
      </c>
      <c r="P28" s="1" t="s">
        <v>3004</v>
      </c>
      <c r="Q28" s="1" t="s">
        <v>3005</v>
      </c>
      <c r="R28" s="1" t="s">
        <v>3095</v>
      </c>
      <c r="S28" s="1" t="s">
        <v>75</v>
      </c>
      <c r="T28" s="1" t="s">
        <v>3007</v>
      </c>
      <c r="U28" s="1" t="s">
        <v>3012</v>
      </c>
      <c r="V28" s="1" t="s">
        <v>3013</v>
      </c>
    </row>
    <row r="29" s="1" customFormat="1" spans="1:22">
      <c r="A29" s="1" t="s">
        <v>2302</v>
      </c>
      <c r="B29" s="1" t="s">
        <v>2305</v>
      </c>
      <c r="C29" s="1" t="s">
        <v>2303</v>
      </c>
      <c r="D29" s="1" t="s">
        <v>1196</v>
      </c>
      <c r="E29" s="1" t="s">
        <v>3096</v>
      </c>
      <c r="F29" s="1" t="s">
        <v>580</v>
      </c>
      <c r="G29" s="1" t="s">
        <v>966</v>
      </c>
      <c r="H29" s="1" t="s">
        <v>2999</v>
      </c>
      <c r="I29" s="1" t="s">
        <v>3097</v>
      </c>
      <c r="J29" s="1" t="s">
        <v>3001</v>
      </c>
      <c r="K29" s="1" t="s">
        <v>3097</v>
      </c>
      <c r="L29" s="1" t="s">
        <v>3097</v>
      </c>
      <c r="M29" s="1" t="s">
        <v>3002</v>
      </c>
      <c r="N29" s="1" t="s">
        <v>3002</v>
      </c>
      <c r="O29" s="1" t="s">
        <v>3003</v>
      </c>
      <c r="P29" s="1" t="s">
        <v>3004</v>
      </c>
      <c r="Q29" s="1" t="s">
        <v>3005</v>
      </c>
      <c r="R29" s="1" t="s">
        <v>3098</v>
      </c>
      <c r="S29" s="1" t="s">
        <v>75</v>
      </c>
      <c r="T29" s="1" t="s">
        <v>3007</v>
      </c>
      <c r="U29" s="1" t="s">
        <v>2972</v>
      </c>
      <c r="V29" s="1" t="s">
        <v>3040</v>
      </c>
    </row>
    <row r="30" s="1" customFormat="1" spans="1:22">
      <c r="A30" s="1" t="s">
        <v>2638</v>
      </c>
      <c r="B30" s="1" t="s">
        <v>2641</v>
      </c>
      <c r="C30" s="1" t="s">
        <v>2639</v>
      </c>
      <c r="D30" s="1" t="s">
        <v>3099</v>
      </c>
      <c r="E30" s="1" t="s">
        <v>3100</v>
      </c>
      <c r="F30" s="1" t="s">
        <v>966</v>
      </c>
      <c r="G30" s="1" t="s">
        <v>547</v>
      </c>
      <c r="H30" s="1" t="s">
        <v>2999</v>
      </c>
      <c r="I30" s="1" t="s">
        <v>3101</v>
      </c>
      <c r="J30" s="1" t="s">
        <v>3001</v>
      </c>
      <c r="K30" s="1" t="s">
        <v>3101</v>
      </c>
      <c r="L30" s="1" t="s">
        <v>3101</v>
      </c>
      <c r="M30" s="1" t="s">
        <v>3002</v>
      </c>
      <c r="N30" s="1" t="s">
        <v>3002</v>
      </c>
      <c r="O30" s="1" t="s">
        <v>3003</v>
      </c>
      <c r="P30" s="1" t="s">
        <v>3004</v>
      </c>
      <c r="Q30" s="1" t="s">
        <v>3005</v>
      </c>
      <c r="R30" s="1" t="s">
        <v>3102</v>
      </c>
      <c r="S30" s="1" t="s">
        <v>75</v>
      </c>
      <c r="T30" s="1" t="s">
        <v>3007</v>
      </c>
      <c r="U30" s="1" t="s">
        <v>2972</v>
      </c>
      <c r="V30" s="1" t="s">
        <v>3103</v>
      </c>
    </row>
    <row r="31" s="1" customFormat="1" spans="1:22">
      <c r="A31" s="1" t="s">
        <v>717</v>
      </c>
      <c r="B31" s="1" t="s">
        <v>712</v>
      </c>
      <c r="C31" s="1" t="s">
        <v>718</v>
      </c>
      <c r="D31" s="1" t="s">
        <v>3099</v>
      </c>
      <c r="E31" s="1" t="s">
        <v>3104</v>
      </c>
      <c r="F31" s="1" t="s">
        <v>141</v>
      </c>
      <c r="G31" s="1" t="s">
        <v>580</v>
      </c>
      <c r="H31" s="1" t="s">
        <v>2999</v>
      </c>
      <c r="I31" s="1" t="s">
        <v>3105</v>
      </c>
      <c r="J31" s="1" t="s">
        <v>3001</v>
      </c>
      <c r="K31" s="1" t="s">
        <v>3105</v>
      </c>
      <c r="L31" s="1" t="s">
        <v>3105</v>
      </c>
      <c r="M31" s="1" t="s">
        <v>3002</v>
      </c>
      <c r="N31" s="1" t="s">
        <v>3002</v>
      </c>
      <c r="O31" s="1" t="s">
        <v>3003</v>
      </c>
      <c r="P31" s="1" t="s">
        <v>3004</v>
      </c>
      <c r="Q31" s="1" t="s">
        <v>3005</v>
      </c>
      <c r="R31" s="1" t="s">
        <v>3106</v>
      </c>
      <c r="S31" s="1" t="s">
        <v>75</v>
      </c>
      <c r="T31" s="1" t="s">
        <v>3007</v>
      </c>
      <c r="U31" s="1" t="s">
        <v>2972</v>
      </c>
      <c r="V31" s="1" t="s">
        <v>3103</v>
      </c>
    </row>
    <row r="32" s="1" customFormat="1" spans="1:22">
      <c r="A32" s="1" t="s">
        <v>2612</v>
      </c>
      <c r="B32" s="1" t="s">
        <v>2617</v>
      </c>
      <c r="C32" s="1" t="s">
        <v>2613</v>
      </c>
      <c r="D32" s="1" t="s">
        <v>2615</v>
      </c>
      <c r="E32" s="1" t="s">
        <v>3107</v>
      </c>
      <c r="F32" s="1" t="s">
        <v>966</v>
      </c>
      <c r="G32" s="1" t="s">
        <v>547</v>
      </c>
      <c r="H32" s="1" t="s">
        <v>2999</v>
      </c>
      <c r="I32" s="1" t="s">
        <v>3108</v>
      </c>
      <c r="J32" s="1" t="s">
        <v>3001</v>
      </c>
      <c r="K32" s="1" t="s">
        <v>3108</v>
      </c>
      <c r="L32" s="1" t="s">
        <v>3108</v>
      </c>
      <c r="M32" s="1" t="s">
        <v>3002</v>
      </c>
      <c r="N32" s="1" t="s">
        <v>3002</v>
      </c>
      <c r="O32" s="1" t="s">
        <v>3003</v>
      </c>
      <c r="P32" s="1" t="s">
        <v>3004</v>
      </c>
      <c r="Q32" s="1" t="s">
        <v>3005</v>
      </c>
      <c r="R32" s="1" t="s">
        <v>3109</v>
      </c>
      <c r="S32" s="1" t="s">
        <v>75</v>
      </c>
      <c r="T32" s="1" t="s">
        <v>3007</v>
      </c>
      <c r="U32" s="1" t="s">
        <v>2972</v>
      </c>
      <c r="V32" s="1" t="s">
        <v>3103</v>
      </c>
    </row>
    <row r="33" s="1" customFormat="1" spans="1:22">
      <c r="A33" s="1" t="s">
        <v>3110</v>
      </c>
      <c r="B33" s="1" t="s">
        <v>3111</v>
      </c>
      <c r="C33" s="1" t="s">
        <v>3112</v>
      </c>
      <c r="D33" s="1" t="s">
        <v>3113</v>
      </c>
      <c r="E33" s="1" t="s">
        <v>3114</v>
      </c>
      <c r="F33" s="1" t="s">
        <v>1412</v>
      </c>
      <c r="G33" s="1" t="s">
        <v>966</v>
      </c>
      <c r="H33" s="1" t="s">
        <v>2999</v>
      </c>
      <c r="I33" s="1" t="s">
        <v>3003</v>
      </c>
      <c r="J33" s="1" t="s">
        <v>3001</v>
      </c>
      <c r="K33" s="1" t="s">
        <v>3003</v>
      </c>
      <c r="L33" s="1" t="s">
        <v>3003</v>
      </c>
      <c r="M33" s="1" t="s">
        <v>3002</v>
      </c>
      <c r="N33" s="1" t="s">
        <v>3002</v>
      </c>
      <c r="O33" s="1" t="s">
        <v>3003</v>
      </c>
      <c r="P33" s="1" t="s">
        <v>3004</v>
      </c>
      <c r="Q33" s="1" t="s">
        <v>3005</v>
      </c>
      <c r="R33" s="1" t="s">
        <v>3115</v>
      </c>
      <c r="S33" s="1" t="s">
        <v>75</v>
      </c>
      <c r="T33" s="1" t="s">
        <v>3007</v>
      </c>
      <c r="U33" s="1" t="s">
        <v>3012</v>
      </c>
      <c r="V33" s="1" t="s">
        <v>3103</v>
      </c>
    </row>
    <row r="34" s="1" customFormat="1" spans="1:22">
      <c r="A34" s="1" t="s">
        <v>1506</v>
      </c>
      <c r="B34" s="1" t="s">
        <v>1511</v>
      </c>
      <c r="C34" s="1" t="s">
        <v>1507</v>
      </c>
      <c r="D34" s="1" t="s">
        <v>3116</v>
      </c>
      <c r="E34" s="1" t="s">
        <v>3117</v>
      </c>
      <c r="F34" s="1" t="s">
        <v>580</v>
      </c>
      <c r="G34" s="1" t="s">
        <v>1438</v>
      </c>
      <c r="H34" s="1" t="s">
        <v>2999</v>
      </c>
      <c r="I34" s="1" t="s">
        <v>3118</v>
      </c>
      <c r="J34" s="1" t="s">
        <v>3001</v>
      </c>
      <c r="K34" s="1" t="s">
        <v>3118</v>
      </c>
      <c r="L34" s="1" t="s">
        <v>3118</v>
      </c>
      <c r="M34" s="1" t="s">
        <v>3002</v>
      </c>
      <c r="N34" s="1" t="s">
        <v>3002</v>
      </c>
      <c r="O34" s="1" t="s">
        <v>3003</v>
      </c>
      <c r="P34" s="1" t="s">
        <v>3004</v>
      </c>
      <c r="Q34" s="1" t="s">
        <v>3005</v>
      </c>
      <c r="R34" s="1" t="s">
        <v>3119</v>
      </c>
      <c r="S34" s="1" t="s">
        <v>75</v>
      </c>
      <c r="T34" s="1" t="s">
        <v>3007</v>
      </c>
      <c r="U34" s="1" t="s">
        <v>3012</v>
      </c>
      <c r="V34" s="1" t="s">
        <v>3029</v>
      </c>
    </row>
    <row r="35" s="1" customFormat="1" spans="1:22">
      <c r="A35" s="1" t="s">
        <v>1950</v>
      </c>
      <c r="B35" s="1" t="s">
        <v>166</v>
      </c>
      <c r="C35" s="1" t="s">
        <v>1951</v>
      </c>
      <c r="D35" s="1" t="s">
        <v>205</v>
      </c>
      <c r="E35" s="1" t="s">
        <v>3120</v>
      </c>
      <c r="F35" s="1" t="s">
        <v>581</v>
      </c>
      <c r="G35" s="1" t="s">
        <v>1412</v>
      </c>
      <c r="H35" s="1" t="s">
        <v>2999</v>
      </c>
      <c r="I35" s="1" t="s">
        <v>3121</v>
      </c>
      <c r="J35" s="1" t="s">
        <v>3001</v>
      </c>
      <c r="K35" s="1" t="s">
        <v>3121</v>
      </c>
      <c r="L35" s="1" t="s">
        <v>3121</v>
      </c>
      <c r="M35" s="1" t="s">
        <v>3002</v>
      </c>
      <c r="N35" s="1" t="s">
        <v>3002</v>
      </c>
      <c r="O35" s="1" t="s">
        <v>3003</v>
      </c>
      <c r="P35" s="1" t="s">
        <v>3004</v>
      </c>
      <c r="Q35" s="1" t="s">
        <v>3005</v>
      </c>
      <c r="R35" s="1" t="s">
        <v>3122</v>
      </c>
      <c r="S35" s="1" t="s">
        <v>75</v>
      </c>
      <c r="T35" s="1" t="s">
        <v>3007</v>
      </c>
      <c r="U35" s="1" t="s">
        <v>2972</v>
      </c>
      <c r="V35" s="1" t="s">
        <v>3040</v>
      </c>
    </row>
    <row r="36" s="1" customFormat="1" spans="1:22">
      <c r="A36" s="1" t="s">
        <v>1979</v>
      </c>
      <c r="B36" s="1" t="s">
        <v>703</v>
      </c>
      <c r="C36" s="1" t="s">
        <v>1980</v>
      </c>
      <c r="D36" s="1" t="s">
        <v>205</v>
      </c>
      <c r="E36" s="1" t="s">
        <v>3123</v>
      </c>
      <c r="F36" s="1" t="s">
        <v>1438</v>
      </c>
      <c r="G36" s="1" t="s">
        <v>1412</v>
      </c>
      <c r="H36" s="1" t="s">
        <v>2999</v>
      </c>
      <c r="I36" s="1" t="s">
        <v>3124</v>
      </c>
      <c r="J36" s="1" t="s">
        <v>3001</v>
      </c>
      <c r="K36" s="1" t="s">
        <v>3124</v>
      </c>
      <c r="L36" s="1" t="s">
        <v>3124</v>
      </c>
      <c r="M36" s="1" t="s">
        <v>3002</v>
      </c>
      <c r="N36" s="1" t="s">
        <v>3002</v>
      </c>
      <c r="O36" s="1" t="s">
        <v>3003</v>
      </c>
      <c r="P36" s="1" t="s">
        <v>3004</v>
      </c>
      <c r="Q36" s="1" t="s">
        <v>3005</v>
      </c>
      <c r="R36" s="1" t="s">
        <v>3125</v>
      </c>
      <c r="S36" s="1" t="s">
        <v>75</v>
      </c>
      <c r="T36" s="1" t="s">
        <v>3007</v>
      </c>
      <c r="U36" s="1" t="s">
        <v>2972</v>
      </c>
      <c r="V36" s="1" t="s">
        <v>3040</v>
      </c>
    </row>
    <row r="37" s="1" customFormat="1" spans="1:22">
      <c r="A37" s="1" t="s">
        <v>202</v>
      </c>
      <c r="B37" s="1" t="s">
        <v>207</v>
      </c>
      <c r="C37" s="1" t="s">
        <v>203</v>
      </c>
      <c r="D37" s="1" t="s">
        <v>205</v>
      </c>
      <c r="E37" s="1" t="s">
        <v>3126</v>
      </c>
      <c r="F37" s="1" t="s">
        <v>94</v>
      </c>
      <c r="G37" s="1" t="s">
        <v>81</v>
      </c>
      <c r="H37" s="1" t="s">
        <v>2999</v>
      </c>
      <c r="I37" s="1" t="s">
        <v>3127</v>
      </c>
      <c r="J37" s="1" t="s">
        <v>3001</v>
      </c>
      <c r="K37" s="1" t="s">
        <v>3127</v>
      </c>
      <c r="L37" s="1" t="s">
        <v>3127</v>
      </c>
      <c r="M37" s="1" t="s">
        <v>3002</v>
      </c>
      <c r="N37" s="1" t="s">
        <v>3002</v>
      </c>
      <c r="O37" s="1" t="s">
        <v>3003</v>
      </c>
      <c r="P37" s="1" t="s">
        <v>3004</v>
      </c>
      <c r="Q37" s="1" t="s">
        <v>3005</v>
      </c>
      <c r="R37" s="1" t="s">
        <v>3128</v>
      </c>
      <c r="S37" s="1" t="s">
        <v>75</v>
      </c>
      <c r="T37" s="1" t="s">
        <v>3007</v>
      </c>
      <c r="U37" s="1" t="s">
        <v>2972</v>
      </c>
      <c r="V37" s="1" t="s">
        <v>3040</v>
      </c>
    </row>
    <row r="38" s="1" customFormat="1" spans="1:22">
      <c r="A38" s="1" t="s">
        <v>371</v>
      </c>
      <c r="B38" s="1" t="s">
        <v>376</v>
      </c>
      <c r="C38" s="1" t="s">
        <v>372</v>
      </c>
      <c r="D38" s="1" t="s">
        <v>374</v>
      </c>
      <c r="E38" s="1" t="s">
        <v>3129</v>
      </c>
      <c r="F38" s="1" t="s">
        <v>94</v>
      </c>
      <c r="G38" s="1" t="s">
        <v>81</v>
      </c>
      <c r="H38" s="1" t="s">
        <v>2999</v>
      </c>
      <c r="I38" s="1" t="s">
        <v>3130</v>
      </c>
      <c r="J38" s="1" t="s">
        <v>3001</v>
      </c>
      <c r="K38" s="1" t="s">
        <v>3130</v>
      </c>
      <c r="L38" s="1" t="s">
        <v>3130</v>
      </c>
      <c r="M38" s="1" t="s">
        <v>3002</v>
      </c>
      <c r="N38" s="1" t="s">
        <v>3002</v>
      </c>
      <c r="O38" s="1" t="s">
        <v>3003</v>
      </c>
      <c r="P38" s="1" t="s">
        <v>3004</v>
      </c>
      <c r="Q38" s="1" t="s">
        <v>3005</v>
      </c>
      <c r="R38" s="1" t="s">
        <v>3131</v>
      </c>
      <c r="S38" s="1" t="s">
        <v>75</v>
      </c>
      <c r="T38" s="1" t="s">
        <v>3007</v>
      </c>
      <c r="U38" s="1" t="s">
        <v>2972</v>
      </c>
      <c r="V38" s="1" t="s">
        <v>3029</v>
      </c>
    </row>
    <row r="39" s="1" customFormat="1" spans="1:22">
      <c r="A39" s="1" t="s">
        <v>1276</v>
      </c>
      <c r="B39" s="1" t="s">
        <v>1279</v>
      </c>
      <c r="C39" s="1" t="s">
        <v>1277</v>
      </c>
      <c r="D39" s="1" t="s">
        <v>439</v>
      </c>
      <c r="E39" s="1" t="s">
        <v>3132</v>
      </c>
      <c r="F39" s="1" t="s">
        <v>141</v>
      </c>
      <c r="G39" s="1" t="s">
        <v>581</v>
      </c>
      <c r="H39" s="1" t="s">
        <v>2999</v>
      </c>
      <c r="I39" s="1" t="s">
        <v>3133</v>
      </c>
      <c r="J39" s="1" t="s">
        <v>3001</v>
      </c>
      <c r="K39" s="1" t="s">
        <v>3133</v>
      </c>
      <c r="L39" s="1" t="s">
        <v>3133</v>
      </c>
      <c r="M39" s="1" t="s">
        <v>3002</v>
      </c>
      <c r="N39" s="1" t="s">
        <v>3002</v>
      </c>
      <c r="O39" s="1" t="s">
        <v>3003</v>
      </c>
      <c r="P39" s="1" t="s">
        <v>3004</v>
      </c>
      <c r="Q39" s="1" t="s">
        <v>3005</v>
      </c>
      <c r="R39" s="1" t="s">
        <v>3134</v>
      </c>
      <c r="S39" s="1" t="s">
        <v>75</v>
      </c>
      <c r="T39" s="1" t="s">
        <v>3007</v>
      </c>
      <c r="U39" s="1" t="s">
        <v>3012</v>
      </c>
      <c r="V39" s="1" t="s">
        <v>3013</v>
      </c>
    </row>
    <row r="40" s="1" customFormat="1" spans="1:22">
      <c r="A40" s="1" t="s">
        <v>2652</v>
      </c>
      <c r="B40" s="1" t="s">
        <v>166</v>
      </c>
      <c r="C40" s="1" t="s">
        <v>2653</v>
      </c>
      <c r="D40" s="1" t="s">
        <v>2655</v>
      </c>
      <c r="E40" s="1" t="s">
        <v>3135</v>
      </c>
      <c r="F40" s="1" t="s">
        <v>966</v>
      </c>
      <c r="G40" s="1" t="s">
        <v>547</v>
      </c>
      <c r="H40" s="1" t="s">
        <v>2999</v>
      </c>
      <c r="I40" s="1" t="s">
        <v>3136</v>
      </c>
      <c r="J40" s="1" t="s">
        <v>3001</v>
      </c>
      <c r="K40" s="1" t="s">
        <v>3136</v>
      </c>
      <c r="L40" s="1" t="s">
        <v>3136</v>
      </c>
      <c r="M40" s="1" t="s">
        <v>3002</v>
      </c>
      <c r="N40" s="1" t="s">
        <v>3002</v>
      </c>
      <c r="O40" s="1" t="s">
        <v>3003</v>
      </c>
      <c r="P40" s="1" t="s">
        <v>3004</v>
      </c>
      <c r="Q40" s="1" t="s">
        <v>3005</v>
      </c>
      <c r="R40" s="1" t="s">
        <v>3137</v>
      </c>
      <c r="S40" s="1" t="s">
        <v>75</v>
      </c>
      <c r="T40" s="1" t="s">
        <v>3007</v>
      </c>
      <c r="U40" s="1" t="s">
        <v>3012</v>
      </c>
      <c r="V40" s="1" t="s">
        <v>3029</v>
      </c>
    </row>
    <row r="41" s="1" customFormat="1" spans="1:22">
      <c r="A41" s="1" t="s">
        <v>2544</v>
      </c>
      <c r="B41" s="1" t="s">
        <v>2549</v>
      </c>
      <c r="C41" s="1" t="s">
        <v>2545</v>
      </c>
      <c r="D41" s="1" t="s">
        <v>2547</v>
      </c>
      <c r="E41" s="1" t="s">
        <v>3138</v>
      </c>
      <c r="F41" s="1" t="s">
        <v>581</v>
      </c>
      <c r="G41" s="1" t="s">
        <v>966</v>
      </c>
      <c r="H41" s="1" t="s">
        <v>2999</v>
      </c>
      <c r="I41" s="1" t="s">
        <v>3139</v>
      </c>
      <c r="J41" s="1" t="s">
        <v>3001</v>
      </c>
      <c r="K41" s="1" t="s">
        <v>3139</v>
      </c>
      <c r="L41" s="1" t="s">
        <v>3139</v>
      </c>
      <c r="M41" s="1" t="s">
        <v>3002</v>
      </c>
      <c r="N41" s="1" t="s">
        <v>3002</v>
      </c>
      <c r="O41" s="1" t="s">
        <v>3003</v>
      </c>
      <c r="P41" s="1" t="s">
        <v>3004</v>
      </c>
      <c r="Q41" s="1" t="s">
        <v>3005</v>
      </c>
      <c r="R41" s="1" t="s">
        <v>3140</v>
      </c>
      <c r="S41" s="1" t="s">
        <v>75</v>
      </c>
      <c r="T41" s="1" t="s">
        <v>3007</v>
      </c>
      <c r="U41" s="1" t="s">
        <v>2972</v>
      </c>
      <c r="V41" s="1" t="s">
        <v>3141</v>
      </c>
    </row>
    <row r="42" s="1" customFormat="1" spans="1:22">
      <c r="A42" s="1" t="s">
        <v>707</v>
      </c>
      <c r="B42" s="1" t="s">
        <v>712</v>
      </c>
      <c r="C42" s="1" t="s">
        <v>708</v>
      </c>
      <c r="D42" s="1" t="s">
        <v>3142</v>
      </c>
      <c r="E42" s="1" t="s">
        <v>3143</v>
      </c>
      <c r="F42" s="1" t="s">
        <v>94</v>
      </c>
      <c r="G42" s="1" t="s">
        <v>580</v>
      </c>
      <c r="H42" s="1" t="s">
        <v>2999</v>
      </c>
      <c r="I42" s="1" t="s">
        <v>3144</v>
      </c>
      <c r="J42" s="1" t="s">
        <v>3001</v>
      </c>
      <c r="K42" s="1" t="s">
        <v>3144</v>
      </c>
      <c r="L42" s="1" t="s">
        <v>3144</v>
      </c>
      <c r="M42" s="1" t="s">
        <v>3002</v>
      </c>
      <c r="N42" s="1" t="s">
        <v>3002</v>
      </c>
      <c r="O42" s="1" t="s">
        <v>3003</v>
      </c>
      <c r="P42" s="1" t="s">
        <v>3004</v>
      </c>
      <c r="Q42" s="1" t="s">
        <v>3005</v>
      </c>
      <c r="R42" s="1" t="s">
        <v>3145</v>
      </c>
      <c r="S42" s="1" t="s">
        <v>75</v>
      </c>
      <c r="T42" s="1" t="s">
        <v>3007</v>
      </c>
      <c r="U42" s="1" t="s">
        <v>3012</v>
      </c>
      <c r="V42" s="1" t="s">
        <v>3029</v>
      </c>
    </row>
    <row r="43" s="1" customFormat="1" spans="1:22">
      <c r="A43" s="1" t="s">
        <v>690</v>
      </c>
      <c r="B43" s="1" t="s">
        <v>695</v>
      </c>
      <c r="C43" s="1" t="s">
        <v>691</v>
      </c>
      <c r="D43" s="1" t="s">
        <v>693</v>
      </c>
      <c r="E43" s="1" t="s">
        <v>3146</v>
      </c>
      <c r="F43" s="1" t="s">
        <v>94</v>
      </c>
      <c r="G43" s="1" t="s">
        <v>580</v>
      </c>
      <c r="H43" s="1" t="s">
        <v>2999</v>
      </c>
      <c r="I43" s="1" t="s">
        <v>3147</v>
      </c>
      <c r="J43" s="1" t="s">
        <v>3001</v>
      </c>
      <c r="K43" s="1" t="s">
        <v>3147</v>
      </c>
      <c r="L43" s="1" t="s">
        <v>3147</v>
      </c>
      <c r="M43" s="1" t="s">
        <v>3002</v>
      </c>
      <c r="N43" s="1" t="s">
        <v>3002</v>
      </c>
      <c r="O43" s="1" t="s">
        <v>3003</v>
      </c>
      <c r="P43" s="1" t="s">
        <v>3004</v>
      </c>
      <c r="Q43" s="1" t="s">
        <v>3005</v>
      </c>
      <c r="R43" s="1" t="s">
        <v>3148</v>
      </c>
      <c r="S43" s="1" t="s">
        <v>75</v>
      </c>
      <c r="T43" s="1" t="s">
        <v>3007</v>
      </c>
      <c r="U43" s="1" t="s">
        <v>2972</v>
      </c>
      <c r="V43" s="1" t="s">
        <v>3029</v>
      </c>
    </row>
    <row r="44" s="1" customFormat="1" spans="1:22">
      <c r="A44" s="1" t="s">
        <v>2315</v>
      </c>
      <c r="B44" s="1" t="s">
        <v>207</v>
      </c>
      <c r="C44" s="1" t="s">
        <v>2316</v>
      </c>
      <c r="D44" s="1" t="s">
        <v>1881</v>
      </c>
      <c r="E44" s="1" t="s">
        <v>3149</v>
      </c>
      <c r="F44" s="1" t="s">
        <v>580</v>
      </c>
      <c r="G44" s="1" t="s">
        <v>966</v>
      </c>
      <c r="H44" s="1" t="s">
        <v>2999</v>
      </c>
      <c r="I44" s="1" t="s">
        <v>3150</v>
      </c>
      <c r="J44" s="1" t="s">
        <v>3001</v>
      </c>
      <c r="K44" s="1" t="s">
        <v>3150</v>
      </c>
      <c r="L44" s="1" t="s">
        <v>3150</v>
      </c>
      <c r="M44" s="1" t="s">
        <v>3002</v>
      </c>
      <c r="N44" s="1" t="s">
        <v>3002</v>
      </c>
      <c r="O44" s="1" t="s">
        <v>3003</v>
      </c>
      <c r="P44" s="1" t="s">
        <v>3004</v>
      </c>
      <c r="Q44" s="1" t="s">
        <v>3005</v>
      </c>
      <c r="R44" s="1" t="s">
        <v>3151</v>
      </c>
      <c r="S44" s="1" t="s">
        <v>75</v>
      </c>
      <c r="T44" s="1" t="s">
        <v>3007</v>
      </c>
      <c r="U44" s="1" t="s">
        <v>2972</v>
      </c>
      <c r="V44" s="1" t="s">
        <v>3029</v>
      </c>
    </row>
    <row r="45" s="1" customFormat="1" spans="1:22">
      <c r="A45" s="1" t="s">
        <v>2575</v>
      </c>
      <c r="B45" s="1" t="s">
        <v>2580</v>
      </c>
      <c r="C45" s="1" t="s">
        <v>2576</v>
      </c>
      <c r="D45" s="1" t="s">
        <v>2578</v>
      </c>
      <c r="E45" s="1" t="s">
        <v>3152</v>
      </c>
      <c r="F45" s="1" t="s">
        <v>580</v>
      </c>
      <c r="G45" s="1" t="s">
        <v>547</v>
      </c>
      <c r="H45" s="1" t="s">
        <v>2999</v>
      </c>
      <c r="I45" s="1" t="s">
        <v>3153</v>
      </c>
      <c r="J45" s="1" t="s">
        <v>3001</v>
      </c>
      <c r="K45" s="1" t="s">
        <v>3153</v>
      </c>
      <c r="L45" s="1" t="s">
        <v>3153</v>
      </c>
      <c r="M45" s="1" t="s">
        <v>3002</v>
      </c>
      <c r="N45" s="1" t="s">
        <v>3002</v>
      </c>
      <c r="O45" s="1" t="s">
        <v>3003</v>
      </c>
      <c r="P45" s="1" t="s">
        <v>3004</v>
      </c>
      <c r="Q45" s="1" t="s">
        <v>3005</v>
      </c>
      <c r="R45" s="1" t="s">
        <v>3154</v>
      </c>
      <c r="S45" s="1" t="s">
        <v>75</v>
      </c>
      <c r="T45" s="1" t="s">
        <v>3007</v>
      </c>
      <c r="U45" s="1" t="s">
        <v>2972</v>
      </c>
      <c r="V45" s="1" t="s">
        <v>3036</v>
      </c>
    </row>
    <row r="46" s="1" customFormat="1" spans="1:22">
      <c r="A46" s="1" t="s">
        <v>1105</v>
      </c>
      <c r="B46" s="1" t="s">
        <v>703</v>
      </c>
      <c r="C46" s="1" t="s">
        <v>1106</v>
      </c>
      <c r="D46" s="1" t="s">
        <v>1108</v>
      </c>
      <c r="E46" s="1" t="s">
        <v>3155</v>
      </c>
      <c r="F46" s="1" t="s">
        <v>580</v>
      </c>
      <c r="G46" s="1" t="s">
        <v>581</v>
      </c>
      <c r="H46" s="1" t="s">
        <v>2999</v>
      </c>
      <c r="I46" s="1" t="s">
        <v>3156</v>
      </c>
      <c r="J46" s="1" t="s">
        <v>3001</v>
      </c>
      <c r="K46" s="1" t="s">
        <v>3156</v>
      </c>
      <c r="L46" s="1" t="s">
        <v>3156</v>
      </c>
      <c r="M46" s="1" t="s">
        <v>3002</v>
      </c>
      <c r="N46" s="1" t="s">
        <v>3002</v>
      </c>
      <c r="O46" s="1" t="s">
        <v>3003</v>
      </c>
      <c r="P46" s="1" t="s">
        <v>3004</v>
      </c>
      <c r="Q46" s="1" t="s">
        <v>3005</v>
      </c>
      <c r="R46" s="1" t="s">
        <v>3157</v>
      </c>
      <c r="S46" s="1" t="s">
        <v>75</v>
      </c>
      <c r="T46" s="1" t="s">
        <v>3007</v>
      </c>
      <c r="U46" s="1" t="s">
        <v>2972</v>
      </c>
      <c r="V46" s="1" t="s">
        <v>3029</v>
      </c>
    </row>
    <row r="47" s="1" customFormat="1" spans="1:22">
      <c r="A47" s="1" t="s">
        <v>700</v>
      </c>
      <c r="B47" s="1" t="s">
        <v>703</v>
      </c>
      <c r="C47" s="1" t="s">
        <v>701</v>
      </c>
      <c r="D47" s="1" t="s">
        <v>568</v>
      </c>
      <c r="E47" s="1" t="s">
        <v>3158</v>
      </c>
      <c r="F47" s="1" t="s">
        <v>141</v>
      </c>
      <c r="G47" s="1" t="s">
        <v>580</v>
      </c>
      <c r="H47" s="1" t="s">
        <v>2999</v>
      </c>
      <c r="I47" s="1" t="s">
        <v>3159</v>
      </c>
      <c r="J47" s="1" t="s">
        <v>3001</v>
      </c>
      <c r="K47" s="1" t="s">
        <v>3159</v>
      </c>
      <c r="L47" s="1" t="s">
        <v>3159</v>
      </c>
      <c r="M47" s="1" t="s">
        <v>3002</v>
      </c>
      <c r="N47" s="1" t="s">
        <v>3002</v>
      </c>
      <c r="O47" s="1" t="s">
        <v>3003</v>
      </c>
      <c r="P47" s="1" t="s">
        <v>3004</v>
      </c>
      <c r="Q47" s="1" t="s">
        <v>3005</v>
      </c>
      <c r="R47" s="1" t="s">
        <v>3160</v>
      </c>
      <c r="S47" s="1" t="s">
        <v>75</v>
      </c>
      <c r="T47" s="1" t="s">
        <v>3007</v>
      </c>
      <c r="U47" s="1" t="s">
        <v>2972</v>
      </c>
      <c r="V47" s="1" t="s">
        <v>3029</v>
      </c>
    </row>
    <row r="48" s="1" customFormat="1" spans="1:22">
      <c r="A48" s="1" t="s">
        <v>2309</v>
      </c>
      <c r="B48" s="1" t="s">
        <v>712</v>
      </c>
      <c r="C48" s="1" t="s">
        <v>2310</v>
      </c>
      <c r="D48" s="1" t="s">
        <v>568</v>
      </c>
      <c r="E48" s="1" t="s">
        <v>3161</v>
      </c>
      <c r="F48" s="1" t="s">
        <v>581</v>
      </c>
      <c r="G48" s="1" t="s">
        <v>966</v>
      </c>
      <c r="H48" s="1" t="s">
        <v>2999</v>
      </c>
      <c r="I48" s="1" t="s">
        <v>3162</v>
      </c>
      <c r="J48" s="1" t="s">
        <v>3001</v>
      </c>
      <c r="K48" s="1" t="s">
        <v>3162</v>
      </c>
      <c r="L48" s="1" t="s">
        <v>3162</v>
      </c>
      <c r="M48" s="1" t="s">
        <v>3002</v>
      </c>
      <c r="N48" s="1" t="s">
        <v>3002</v>
      </c>
      <c r="O48" s="1" t="s">
        <v>3003</v>
      </c>
      <c r="P48" s="1" t="s">
        <v>3004</v>
      </c>
      <c r="Q48" s="1" t="s">
        <v>3005</v>
      </c>
      <c r="R48" s="1" t="s">
        <v>3163</v>
      </c>
      <c r="S48" s="1" t="s">
        <v>75</v>
      </c>
      <c r="T48" s="1" t="s">
        <v>3007</v>
      </c>
      <c r="U48" s="1" t="s">
        <v>2972</v>
      </c>
      <c r="V48" s="1" t="s">
        <v>3029</v>
      </c>
    </row>
    <row r="49" s="1" customFormat="1" spans="1:22">
      <c r="A49" s="1" t="s">
        <v>2892</v>
      </c>
      <c r="B49" s="1" t="s">
        <v>966</v>
      </c>
      <c r="C49" s="1" t="s">
        <v>2893</v>
      </c>
      <c r="D49" s="1" t="s">
        <v>3164</v>
      </c>
      <c r="E49" s="1" t="s">
        <v>3165</v>
      </c>
      <c r="F49" s="1" t="s">
        <v>966</v>
      </c>
      <c r="G49" s="1" t="s">
        <v>547</v>
      </c>
      <c r="H49" s="1" t="s">
        <v>2999</v>
      </c>
      <c r="I49" s="1" t="s">
        <v>3166</v>
      </c>
      <c r="J49" s="1" t="s">
        <v>3001</v>
      </c>
      <c r="K49" s="1" t="s">
        <v>3166</v>
      </c>
      <c r="L49" s="1" t="s">
        <v>3166</v>
      </c>
      <c r="M49" s="1" t="s">
        <v>3002</v>
      </c>
      <c r="N49" s="1" t="s">
        <v>3002</v>
      </c>
      <c r="O49" s="1" t="s">
        <v>3003</v>
      </c>
      <c r="P49" s="1" t="s">
        <v>3004</v>
      </c>
      <c r="Q49" s="1" t="s">
        <v>3005</v>
      </c>
      <c r="R49" s="1" t="s">
        <v>3167</v>
      </c>
      <c r="S49" s="1" t="s">
        <v>75</v>
      </c>
      <c r="T49" s="1" t="s">
        <v>3007</v>
      </c>
      <c r="U49" s="1" t="s">
        <v>2972</v>
      </c>
      <c r="V49" s="1" t="s">
        <v>3168</v>
      </c>
    </row>
    <row r="50" s="1" customFormat="1" spans="1:22">
      <c r="A50" s="1" t="s">
        <v>2900</v>
      </c>
      <c r="B50" s="1" t="s">
        <v>966</v>
      </c>
      <c r="C50" s="1" t="s">
        <v>2901</v>
      </c>
      <c r="D50" s="1" t="s">
        <v>3169</v>
      </c>
      <c r="E50" s="1" t="s">
        <v>3170</v>
      </c>
      <c r="F50" s="1" t="s">
        <v>966</v>
      </c>
      <c r="G50" s="1" t="s">
        <v>547</v>
      </c>
      <c r="H50" s="1" t="s">
        <v>2999</v>
      </c>
      <c r="I50" s="1" t="s">
        <v>3171</v>
      </c>
      <c r="J50" s="1" t="s">
        <v>3001</v>
      </c>
      <c r="K50" s="1" t="s">
        <v>3171</v>
      </c>
      <c r="L50" s="1" t="s">
        <v>3171</v>
      </c>
      <c r="M50" s="1" t="s">
        <v>3002</v>
      </c>
      <c r="N50" s="1" t="s">
        <v>3002</v>
      </c>
      <c r="O50" s="1" t="s">
        <v>3003</v>
      </c>
      <c r="P50" s="1" t="s">
        <v>3004</v>
      </c>
      <c r="Q50" s="1" t="s">
        <v>3005</v>
      </c>
      <c r="R50" s="1" t="s">
        <v>3172</v>
      </c>
      <c r="S50" s="1" t="s">
        <v>75</v>
      </c>
      <c r="T50" s="1" t="s">
        <v>3007</v>
      </c>
      <c r="U50" s="1" t="s">
        <v>2972</v>
      </c>
      <c r="V50" s="1" t="s">
        <v>3168</v>
      </c>
    </row>
    <row r="51" s="1" customFormat="1" spans="1:22">
      <c r="A51" s="1" t="s">
        <v>2554</v>
      </c>
      <c r="B51" s="1" t="s">
        <v>966</v>
      </c>
      <c r="C51" s="1" t="s">
        <v>2555</v>
      </c>
      <c r="D51" s="1" t="s">
        <v>3173</v>
      </c>
      <c r="E51" s="1" t="s">
        <v>3174</v>
      </c>
      <c r="F51" s="1" t="s">
        <v>966</v>
      </c>
      <c r="G51" s="1" t="s">
        <v>547</v>
      </c>
      <c r="H51" s="1" t="s">
        <v>2999</v>
      </c>
      <c r="I51" s="1" t="s">
        <v>3175</v>
      </c>
      <c r="J51" s="1" t="s">
        <v>3001</v>
      </c>
      <c r="K51" s="1" t="s">
        <v>3175</v>
      </c>
      <c r="L51" s="1" t="s">
        <v>3175</v>
      </c>
      <c r="M51" s="1" t="s">
        <v>3002</v>
      </c>
      <c r="N51" s="1" t="s">
        <v>3002</v>
      </c>
      <c r="O51" s="1" t="s">
        <v>3003</v>
      </c>
      <c r="P51" s="1" t="s">
        <v>3004</v>
      </c>
      <c r="Q51" s="1" t="s">
        <v>3005</v>
      </c>
      <c r="R51" s="1" t="s">
        <v>3176</v>
      </c>
      <c r="S51" s="1" t="s">
        <v>75</v>
      </c>
      <c r="T51" s="1" t="s">
        <v>3007</v>
      </c>
      <c r="U51" s="1" t="s">
        <v>2972</v>
      </c>
      <c r="V51" s="1" t="s">
        <v>3013</v>
      </c>
    </row>
    <row r="52" s="1" customFormat="1" spans="1:22">
      <c r="A52" s="1" t="s">
        <v>2503</v>
      </c>
      <c r="B52" s="1" t="s">
        <v>1412</v>
      </c>
      <c r="C52" s="1" t="s">
        <v>2504</v>
      </c>
      <c r="D52" s="1" t="s">
        <v>2506</v>
      </c>
      <c r="E52" s="1" t="s">
        <v>3177</v>
      </c>
      <c r="F52" s="1" t="s">
        <v>1412</v>
      </c>
      <c r="G52" s="1" t="s">
        <v>966</v>
      </c>
      <c r="H52" s="1" t="s">
        <v>2999</v>
      </c>
      <c r="I52" s="1" t="s">
        <v>3178</v>
      </c>
      <c r="J52" s="1" t="s">
        <v>3001</v>
      </c>
      <c r="K52" s="1" t="s">
        <v>3178</v>
      </c>
      <c r="L52" s="1" t="s">
        <v>3178</v>
      </c>
      <c r="M52" s="1" t="s">
        <v>3002</v>
      </c>
      <c r="N52" s="1" t="s">
        <v>3002</v>
      </c>
      <c r="O52" s="1" t="s">
        <v>3003</v>
      </c>
      <c r="P52" s="1" t="s">
        <v>3004</v>
      </c>
      <c r="Q52" s="1" t="s">
        <v>3005</v>
      </c>
      <c r="R52" s="1" t="s">
        <v>3179</v>
      </c>
      <c r="S52" s="1" t="s">
        <v>75</v>
      </c>
      <c r="T52" s="1" t="s">
        <v>3007</v>
      </c>
      <c r="U52" s="1" t="s">
        <v>2972</v>
      </c>
      <c r="V52" s="1" t="s">
        <v>3168</v>
      </c>
    </row>
    <row r="53" s="1" customFormat="1" spans="1:22">
      <c r="A53" s="1" t="s">
        <v>2599</v>
      </c>
      <c r="B53" s="1" t="s">
        <v>1412</v>
      </c>
      <c r="C53" s="1" t="s">
        <v>2600</v>
      </c>
      <c r="D53" s="1" t="s">
        <v>2602</v>
      </c>
      <c r="E53" s="1" t="s">
        <v>3180</v>
      </c>
      <c r="F53" s="1" t="s">
        <v>966</v>
      </c>
      <c r="G53" s="1" t="s">
        <v>547</v>
      </c>
      <c r="H53" s="1" t="s">
        <v>2999</v>
      </c>
      <c r="I53" s="1" t="s">
        <v>3181</v>
      </c>
      <c r="J53" s="1" t="s">
        <v>3001</v>
      </c>
      <c r="K53" s="1" t="s">
        <v>3181</v>
      </c>
      <c r="L53" s="1" t="s">
        <v>3181</v>
      </c>
      <c r="M53" s="1" t="s">
        <v>3002</v>
      </c>
      <c r="N53" s="1" t="s">
        <v>3002</v>
      </c>
      <c r="O53" s="1" t="s">
        <v>3003</v>
      </c>
      <c r="P53" s="1" t="s">
        <v>3004</v>
      </c>
      <c r="Q53" s="1" t="s">
        <v>3005</v>
      </c>
      <c r="R53" s="1" t="s">
        <v>3182</v>
      </c>
      <c r="S53" s="1" t="s">
        <v>75</v>
      </c>
      <c r="T53" s="1" t="s">
        <v>3007</v>
      </c>
      <c r="U53" s="1" t="s">
        <v>2972</v>
      </c>
      <c r="V53" s="1" t="s">
        <v>3036</v>
      </c>
    </row>
    <row r="54" s="1" customFormat="1" spans="1:22">
      <c r="A54" s="1" t="s">
        <v>2735</v>
      </c>
      <c r="B54" s="1" t="s">
        <v>1412</v>
      </c>
      <c r="C54" s="1" t="s">
        <v>2736</v>
      </c>
      <c r="D54" s="1" t="s">
        <v>2738</v>
      </c>
      <c r="E54" s="1" t="s">
        <v>3183</v>
      </c>
      <c r="F54" s="1" t="s">
        <v>966</v>
      </c>
      <c r="G54" s="1" t="s">
        <v>547</v>
      </c>
      <c r="H54" s="1" t="s">
        <v>2999</v>
      </c>
      <c r="I54" s="1" t="s">
        <v>3184</v>
      </c>
      <c r="J54" s="1" t="s">
        <v>3001</v>
      </c>
      <c r="K54" s="1" t="s">
        <v>3184</v>
      </c>
      <c r="L54" s="1" t="s">
        <v>3184</v>
      </c>
      <c r="M54" s="1" t="s">
        <v>3002</v>
      </c>
      <c r="N54" s="1" t="s">
        <v>3002</v>
      </c>
      <c r="O54" s="1" t="s">
        <v>3003</v>
      </c>
      <c r="P54" s="1" t="s">
        <v>3004</v>
      </c>
      <c r="Q54" s="1" t="s">
        <v>3005</v>
      </c>
      <c r="R54" s="1" t="s">
        <v>3185</v>
      </c>
      <c r="S54" s="1" t="s">
        <v>75</v>
      </c>
      <c r="T54" s="1" t="s">
        <v>3007</v>
      </c>
      <c r="U54" s="1" t="s">
        <v>2972</v>
      </c>
      <c r="V54" s="1" t="s">
        <v>3040</v>
      </c>
    </row>
    <row r="55" s="1" customFormat="1" spans="1:22">
      <c r="A55" s="1" t="s">
        <v>2423</v>
      </c>
      <c r="B55" s="1" t="s">
        <v>1412</v>
      </c>
      <c r="C55" s="1" t="s">
        <v>2424</v>
      </c>
      <c r="D55" s="1" t="s">
        <v>205</v>
      </c>
      <c r="E55" s="1" t="s">
        <v>3186</v>
      </c>
      <c r="F55" s="1" t="s">
        <v>1412</v>
      </c>
      <c r="G55" s="1" t="s">
        <v>966</v>
      </c>
      <c r="H55" s="1" t="s">
        <v>2999</v>
      </c>
      <c r="I55" s="1" t="s">
        <v>3187</v>
      </c>
      <c r="J55" s="1" t="s">
        <v>3001</v>
      </c>
      <c r="K55" s="1" t="s">
        <v>3187</v>
      </c>
      <c r="L55" s="1" t="s">
        <v>3187</v>
      </c>
      <c r="M55" s="1" t="s">
        <v>3002</v>
      </c>
      <c r="N55" s="1" t="s">
        <v>3002</v>
      </c>
      <c r="O55" s="1" t="s">
        <v>3003</v>
      </c>
      <c r="P55" s="1" t="s">
        <v>3004</v>
      </c>
      <c r="Q55" s="1" t="s">
        <v>3005</v>
      </c>
      <c r="R55" s="1" t="s">
        <v>3188</v>
      </c>
      <c r="S55" s="1" t="s">
        <v>75</v>
      </c>
      <c r="T55" s="1" t="s">
        <v>3007</v>
      </c>
      <c r="U55" s="1" t="s">
        <v>2972</v>
      </c>
      <c r="V55" s="1" t="s">
        <v>3040</v>
      </c>
    </row>
    <row r="56" s="1" customFormat="1" spans="1:22">
      <c r="A56" s="1" t="s">
        <v>2875</v>
      </c>
      <c r="B56" s="1" t="s">
        <v>1412</v>
      </c>
      <c r="C56" s="1" t="s">
        <v>2876</v>
      </c>
      <c r="D56" s="1" t="s">
        <v>2118</v>
      </c>
      <c r="E56" s="1" t="s">
        <v>3189</v>
      </c>
      <c r="F56" s="1" t="s">
        <v>1412</v>
      </c>
      <c r="G56" s="1" t="s">
        <v>547</v>
      </c>
      <c r="H56" s="1" t="s">
        <v>2999</v>
      </c>
      <c r="I56" s="1" t="s">
        <v>3190</v>
      </c>
      <c r="J56" s="1" t="s">
        <v>3001</v>
      </c>
      <c r="K56" s="1" t="s">
        <v>3190</v>
      </c>
      <c r="L56" s="1" t="s">
        <v>3190</v>
      </c>
      <c r="M56" s="1" t="s">
        <v>3002</v>
      </c>
      <c r="N56" s="1" t="s">
        <v>3002</v>
      </c>
      <c r="O56" s="1" t="s">
        <v>3003</v>
      </c>
      <c r="P56" s="1" t="s">
        <v>3004</v>
      </c>
      <c r="Q56" s="1" t="s">
        <v>3005</v>
      </c>
      <c r="R56" s="1" t="s">
        <v>3191</v>
      </c>
      <c r="S56" s="1" t="s">
        <v>75</v>
      </c>
      <c r="T56" s="1" t="s">
        <v>3007</v>
      </c>
      <c r="U56" s="1" t="s">
        <v>3012</v>
      </c>
      <c r="V56" s="1" t="s">
        <v>3013</v>
      </c>
    </row>
    <row r="57" s="1" customFormat="1" spans="1:22">
      <c r="A57" s="1" t="s">
        <v>2764</v>
      </c>
      <c r="B57" s="1" t="s">
        <v>1412</v>
      </c>
      <c r="C57" s="1" t="s">
        <v>2765</v>
      </c>
      <c r="D57" s="1" t="s">
        <v>2767</v>
      </c>
      <c r="E57" s="1" t="s">
        <v>3192</v>
      </c>
      <c r="F57" s="1" t="s">
        <v>966</v>
      </c>
      <c r="G57" s="1" t="s">
        <v>547</v>
      </c>
      <c r="H57" s="1" t="s">
        <v>2999</v>
      </c>
      <c r="I57" s="1" t="s">
        <v>3193</v>
      </c>
      <c r="J57" s="1" t="s">
        <v>3001</v>
      </c>
      <c r="K57" s="1" t="s">
        <v>3193</v>
      </c>
      <c r="L57" s="1" t="s">
        <v>3193</v>
      </c>
      <c r="M57" s="1" t="s">
        <v>3002</v>
      </c>
      <c r="N57" s="1" t="s">
        <v>3002</v>
      </c>
      <c r="O57" s="1" t="s">
        <v>3003</v>
      </c>
      <c r="P57" s="1" t="s">
        <v>3004</v>
      </c>
      <c r="Q57" s="1" t="s">
        <v>3005</v>
      </c>
      <c r="R57" s="1" t="s">
        <v>3194</v>
      </c>
      <c r="S57" s="1" t="s">
        <v>75</v>
      </c>
      <c r="T57" s="1" t="s">
        <v>3007</v>
      </c>
      <c r="U57" s="1" t="s">
        <v>2972</v>
      </c>
      <c r="V57" s="1" t="s">
        <v>3103</v>
      </c>
    </row>
    <row r="58" s="1" customFormat="1" spans="1:22">
      <c r="A58" s="1" t="s">
        <v>2497</v>
      </c>
      <c r="B58" s="1" t="s">
        <v>1438</v>
      </c>
      <c r="C58" s="1" t="s">
        <v>2498</v>
      </c>
      <c r="D58" s="1" t="s">
        <v>184</v>
      </c>
      <c r="E58" s="1" t="s">
        <v>3195</v>
      </c>
      <c r="F58" s="1" t="s">
        <v>1412</v>
      </c>
      <c r="G58" s="1" t="s">
        <v>966</v>
      </c>
      <c r="H58" s="1" t="s">
        <v>2999</v>
      </c>
      <c r="I58" s="1" t="s">
        <v>3196</v>
      </c>
      <c r="J58" s="1" t="s">
        <v>3001</v>
      </c>
      <c r="K58" s="1" t="s">
        <v>3196</v>
      </c>
      <c r="L58" s="1" t="s">
        <v>3196</v>
      </c>
      <c r="M58" s="1" t="s">
        <v>3002</v>
      </c>
      <c r="N58" s="1" t="s">
        <v>3002</v>
      </c>
      <c r="O58" s="1" t="s">
        <v>3003</v>
      </c>
      <c r="P58" s="1" t="s">
        <v>3004</v>
      </c>
      <c r="Q58" s="1" t="s">
        <v>3005</v>
      </c>
      <c r="R58" s="1" t="s">
        <v>3197</v>
      </c>
      <c r="S58" s="1" t="s">
        <v>75</v>
      </c>
      <c r="T58" s="1" t="s">
        <v>3007</v>
      </c>
      <c r="U58" s="1" t="s">
        <v>2972</v>
      </c>
      <c r="V58" s="1" t="s">
        <v>3040</v>
      </c>
    </row>
    <row r="59" s="1" customFormat="1" spans="1:22">
      <c r="A59" s="1" t="s">
        <v>2429</v>
      </c>
      <c r="B59" s="1" t="s">
        <v>1438</v>
      </c>
      <c r="C59" s="1" t="s">
        <v>2430</v>
      </c>
      <c r="D59" s="1" t="s">
        <v>2432</v>
      </c>
      <c r="E59" s="1" t="s">
        <v>3198</v>
      </c>
      <c r="F59" s="1" t="s">
        <v>1412</v>
      </c>
      <c r="G59" s="1" t="s">
        <v>966</v>
      </c>
      <c r="H59" s="1" t="s">
        <v>2999</v>
      </c>
      <c r="I59" s="1" t="s">
        <v>3199</v>
      </c>
      <c r="J59" s="1" t="s">
        <v>3001</v>
      </c>
      <c r="K59" s="1" t="s">
        <v>3199</v>
      </c>
      <c r="L59" s="1" t="s">
        <v>3199</v>
      </c>
      <c r="M59" s="1" t="s">
        <v>3002</v>
      </c>
      <c r="N59" s="1" t="s">
        <v>3002</v>
      </c>
      <c r="O59" s="1" t="s">
        <v>3003</v>
      </c>
      <c r="P59" s="1" t="s">
        <v>3004</v>
      </c>
      <c r="Q59" s="1" t="s">
        <v>3005</v>
      </c>
      <c r="R59" s="1" t="s">
        <v>3200</v>
      </c>
      <c r="S59" s="1" t="s">
        <v>75</v>
      </c>
      <c r="T59" s="1" t="s">
        <v>3007</v>
      </c>
      <c r="U59" s="1" t="s">
        <v>2972</v>
      </c>
      <c r="V59" s="1" t="s">
        <v>3040</v>
      </c>
    </row>
    <row r="60" s="1" customFormat="1" spans="1:22">
      <c r="A60" s="1" t="s">
        <v>2477</v>
      </c>
      <c r="B60" s="1" t="s">
        <v>1438</v>
      </c>
      <c r="C60" s="1" t="s">
        <v>2478</v>
      </c>
      <c r="D60" s="1" t="s">
        <v>3201</v>
      </c>
      <c r="E60" s="1" t="s">
        <v>3202</v>
      </c>
      <c r="F60" s="1" t="s">
        <v>1438</v>
      </c>
      <c r="G60" s="1" t="s">
        <v>966</v>
      </c>
      <c r="H60" s="1" t="s">
        <v>2999</v>
      </c>
      <c r="I60" s="1" t="s">
        <v>3203</v>
      </c>
      <c r="J60" s="1" t="s">
        <v>3001</v>
      </c>
      <c r="K60" s="1" t="s">
        <v>3203</v>
      </c>
      <c r="L60" s="1" t="s">
        <v>3203</v>
      </c>
      <c r="M60" s="1" t="s">
        <v>3002</v>
      </c>
      <c r="N60" s="1" t="s">
        <v>3002</v>
      </c>
      <c r="O60" s="1" t="s">
        <v>3003</v>
      </c>
      <c r="P60" s="1" t="s">
        <v>3004</v>
      </c>
      <c r="Q60" s="1" t="s">
        <v>3005</v>
      </c>
      <c r="R60" s="1" t="s">
        <v>3204</v>
      </c>
      <c r="S60" s="1" t="s">
        <v>75</v>
      </c>
      <c r="T60" s="1" t="s">
        <v>3007</v>
      </c>
      <c r="U60" s="1" t="s">
        <v>2972</v>
      </c>
      <c r="V60" s="1" t="s">
        <v>3013</v>
      </c>
    </row>
    <row r="61" s="1" customFormat="1" spans="1:22">
      <c r="A61" s="1" t="s">
        <v>2491</v>
      </c>
      <c r="B61" s="1" t="s">
        <v>1438</v>
      </c>
      <c r="C61" s="1" t="s">
        <v>2492</v>
      </c>
      <c r="D61" s="1" t="s">
        <v>184</v>
      </c>
      <c r="E61" s="1" t="s">
        <v>3205</v>
      </c>
      <c r="F61" s="1" t="s">
        <v>1412</v>
      </c>
      <c r="G61" s="1" t="s">
        <v>966</v>
      </c>
      <c r="H61" s="1" t="s">
        <v>2999</v>
      </c>
      <c r="I61" s="1" t="s">
        <v>3206</v>
      </c>
      <c r="J61" s="1" t="s">
        <v>3001</v>
      </c>
      <c r="K61" s="1" t="s">
        <v>3206</v>
      </c>
      <c r="L61" s="1" t="s">
        <v>3206</v>
      </c>
      <c r="M61" s="1" t="s">
        <v>3002</v>
      </c>
      <c r="N61" s="1" t="s">
        <v>3002</v>
      </c>
      <c r="O61" s="1" t="s">
        <v>3003</v>
      </c>
      <c r="P61" s="1" t="s">
        <v>3004</v>
      </c>
      <c r="Q61" s="1" t="s">
        <v>3005</v>
      </c>
      <c r="R61" s="1" t="s">
        <v>3207</v>
      </c>
      <c r="S61" s="1" t="s">
        <v>75</v>
      </c>
      <c r="T61" s="1" t="s">
        <v>3007</v>
      </c>
      <c r="U61" s="1" t="s">
        <v>2972</v>
      </c>
      <c r="V61" s="1" t="s">
        <v>3040</v>
      </c>
    </row>
    <row r="62" s="1" customFormat="1" spans="1:22">
      <c r="A62" s="1" t="s">
        <v>2486</v>
      </c>
      <c r="B62" s="1" t="s">
        <v>1438</v>
      </c>
      <c r="C62" s="1" t="s">
        <v>2487</v>
      </c>
      <c r="D62" s="1" t="s">
        <v>3208</v>
      </c>
      <c r="E62" s="1" t="s">
        <v>3209</v>
      </c>
      <c r="F62" s="1" t="s">
        <v>1412</v>
      </c>
      <c r="G62" s="1" t="s">
        <v>966</v>
      </c>
      <c r="H62" s="1" t="s">
        <v>2999</v>
      </c>
      <c r="I62" s="1" t="s">
        <v>3210</v>
      </c>
      <c r="J62" s="1" t="s">
        <v>3001</v>
      </c>
      <c r="K62" s="1" t="s">
        <v>3210</v>
      </c>
      <c r="L62" s="1" t="s">
        <v>3210</v>
      </c>
      <c r="M62" s="1" t="s">
        <v>3002</v>
      </c>
      <c r="N62" s="1" t="s">
        <v>3002</v>
      </c>
      <c r="O62" s="1" t="s">
        <v>3003</v>
      </c>
      <c r="P62" s="1" t="s">
        <v>3004</v>
      </c>
      <c r="Q62" s="1" t="s">
        <v>3005</v>
      </c>
      <c r="R62" s="1" t="s">
        <v>3211</v>
      </c>
      <c r="S62" s="1" t="s">
        <v>75</v>
      </c>
      <c r="T62" s="1" t="s">
        <v>3007</v>
      </c>
      <c r="U62" s="1" t="s">
        <v>2972</v>
      </c>
      <c r="V62" s="1" t="s">
        <v>3013</v>
      </c>
    </row>
    <row r="63" s="1" customFormat="1" spans="1:22">
      <c r="A63" s="1" t="s">
        <v>2189</v>
      </c>
      <c r="B63" s="1" t="s">
        <v>1438</v>
      </c>
      <c r="C63" s="1" t="s">
        <v>2190</v>
      </c>
      <c r="D63" s="1" t="s">
        <v>2192</v>
      </c>
      <c r="E63" s="1" t="s">
        <v>3212</v>
      </c>
      <c r="F63" s="1" t="s">
        <v>1438</v>
      </c>
      <c r="G63" s="1" t="s">
        <v>1412</v>
      </c>
      <c r="H63" s="1" t="s">
        <v>2999</v>
      </c>
      <c r="I63" s="1" t="s">
        <v>3213</v>
      </c>
      <c r="J63" s="1" t="s">
        <v>3001</v>
      </c>
      <c r="K63" s="1" t="s">
        <v>3213</v>
      </c>
      <c r="L63" s="1" t="s">
        <v>3213</v>
      </c>
      <c r="M63" s="1" t="s">
        <v>3002</v>
      </c>
      <c r="N63" s="1" t="s">
        <v>3002</v>
      </c>
      <c r="O63" s="1" t="s">
        <v>3003</v>
      </c>
      <c r="P63" s="1" t="s">
        <v>3004</v>
      </c>
      <c r="Q63" s="1" t="s">
        <v>3005</v>
      </c>
      <c r="R63" s="1" t="s">
        <v>3214</v>
      </c>
      <c r="S63" s="1" t="s">
        <v>75</v>
      </c>
      <c r="T63" s="1" t="s">
        <v>3007</v>
      </c>
      <c r="U63" s="1" t="s">
        <v>2972</v>
      </c>
      <c r="V63" s="1" t="s">
        <v>3029</v>
      </c>
    </row>
    <row r="64" s="1" customFormat="1" spans="1:22">
      <c r="A64" s="1" t="s">
        <v>2772</v>
      </c>
      <c r="B64" s="1" t="s">
        <v>1438</v>
      </c>
      <c r="C64" s="1" t="s">
        <v>2773</v>
      </c>
      <c r="D64" s="1" t="s">
        <v>290</v>
      </c>
      <c r="E64" s="1" t="s">
        <v>3215</v>
      </c>
      <c r="F64" s="1" t="s">
        <v>1412</v>
      </c>
      <c r="G64" s="1" t="s">
        <v>547</v>
      </c>
      <c r="H64" s="1" t="s">
        <v>2999</v>
      </c>
      <c r="I64" s="1" t="s">
        <v>3216</v>
      </c>
      <c r="J64" s="1" t="s">
        <v>3001</v>
      </c>
      <c r="K64" s="1" t="s">
        <v>3216</v>
      </c>
      <c r="L64" s="1" t="s">
        <v>3216</v>
      </c>
      <c r="M64" s="1" t="s">
        <v>3002</v>
      </c>
      <c r="N64" s="1" t="s">
        <v>3002</v>
      </c>
      <c r="O64" s="1" t="s">
        <v>3003</v>
      </c>
      <c r="P64" s="1" t="s">
        <v>3004</v>
      </c>
      <c r="Q64" s="1" t="s">
        <v>3005</v>
      </c>
      <c r="R64" s="1" t="s">
        <v>3217</v>
      </c>
      <c r="S64" s="1" t="s">
        <v>75</v>
      </c>
      <c r="T64" s="1" t="s">
        <v>3007</v>
      </c>
      <c r="U64" s="1" t="s">
        <v>2972</v>
      </c>
      <c r="V64" s="1" t="s">
        <v>3040</v>
      </c>
    </row>
    <row r="65" s="1" customFormat="1" spans="1:22">
      <c r="A65" s="1" t="s">
        <v>2752</v>
      </c>
      <c r="B65" s="1" t="s">
        <v>1438</v>
      </c>
      <c r="C65" s="1" t="s">
        <v>2753</v>
      </c>
      <c r="D65" s="1" t="s">
        <v>1534</v>
      </c>
      <c r="E65" s="1" t="s">
        <v>3218</v>
      </c>
      <c r="F65" s="1" t="s">
        <v>966</v>
      </c>
      <c r="G65" s="1" t="s">
        <v>547</v>
      </c>
      <c r="H65" s="1" t="s">
        <v>2999</v>
      </c>
      <c r="I65" s="1" t="s">
        <v>3219</v>
      </c>
      <c r="J65" s="1" t="s">
        <v>3001</v>
      </c>
      <c r="K65" s="1" t="s">
        <v>3219</v>
      </c>
      <c r="L65" s="1" t="s">
        <v>3219</v>
      </c>
      <c r="M65" s="1" t="s">
        <v>3002</v>
      </c>
      <c r="N65" s="1" t="s">
        <v>3002</v>
      </c>
      <c r="O65" s="1" t="s">
        <v>3003</v>
      </c>
      <c r="P65" s="1" t="s">
        <v>3004</v>
      </c>
      <c r="Q65" s="1" t="s">
        <v>3005</v>
      </c>
      <c r="R65" s="1" t="s">
        <v>3220</v>
      </c>
      <c r="S65" s="1" t="s">
        <v>75</v>
      </c>
      <c r="T65" s="1" t="s">
        <v>3007</v>
      </c>
      <c r="U65" s="1" t="s">
        <v>2972</v>
      </c>
      <c r="V65" s="1" t="s">
        <v>3040</v>
      </c>
    </row>
    <row r="66" s="1" customFormat="1" spans="1:22">
      <c r="A66" s="1" t="s">
        <v>2866</v>
      </c>
      <c r="B66" s="1" t="s">
        <v>1438</v>
      </c>
      <c r="C66" s="1" t="s">
        <v>2867</v>
      </c>
      <c r="D66" s="1" t="s">
        <v>2869</v>
      </c>
      <c r="E66" s="1" t="s">
        <v>3221</v>
      </c>
      <c r="F66" s="1" t="s">
        <v>1438</v>
      </c>
      <c r="G66" s="1" t="s">
        <v>547</v>
      </c>
      <c r="H66" s="1" t="s">
        <v>2999</v>
      </c>
      <c r="I66" s="1" t="s">
        <v>3222</v>
      </c>
      <c r="J66" s="1" t="s">
        <v>3001</v>
      </c>
      <c r="K66" s="1" t="s">
        <v>3222</v>
      </c>
      <c r="L66" s="1" t="s">
        <v>3222</v>
      </c>
      <c r="M66" s="1" t="s">
        <v>3002</v>
      </c>
      <c r="N66" s="1" t="s">
        <v>3002</v>
      </c>
      <c r="O66" s="1" t="s">
        <v>3003</v>
      </c>
      <c r="P66" s="1" t="s">
        <v>3004</v>
      </c>
      <c r="Q66" s="1" t="s">
        <v>3005</v>
      </c>
      <c r="R66" s="1" t="s">
        <v>3223</v>
      </c>
      <c r="S66" s="1" t="s">
        <v>75</v>
      </c>
      <c r="T66" s="1" t="s">
        <v>3007</v>
      </c>
      <c r="U66" s="1" t="s">
        <v>2972</v>
      </c>
      <c r="V66" s="1" t="s">
        <v>3013</v>
      </c>
    </row>
    <row r="67" s="1" customFormat="1" spans="1:22">
      <c r="A67" s="1" t="s">
        <v>2168</v>
      </c>
      <c r="B67" s="1" t="s">
        <v>1438</v>
      </c>
      <c r="C67" s="1" t="s">
        <v>2169</v>
      </c>
      <c r="D67" s="1" t="s">
        <v>2171</v>
      </c>
      <c r="E67" s="1" t="s">
        <v>3224</v>
      </c>
      <c r="F67" s="1" t="s">
        <v>1438</v>
      </c>
      <c r="G67" s="1" t="s">
        <v>1412</v>
      </c>
      <c r="H67" s="1" t="s">
        <v>2999</v>
      </c>
      <c r="I67" s="1" t="s">
        <v>3225</v>
      </c>
      <c r="J67" s="1" t="s">
        <v>3001</v>
      </c>
      <c r="K67" s="1" t="s">
        <v>3225</v>
      </c>
      <c r="L67" s="1" t="s">
        <v>3225</v>
      </c>
      <c r="M67" s="1" t="s">
        <v>3002</v>
      </c>
      <c r="N67" s="1" t="s">
        <v>3002</v>
      </c>
      <c r="O67" s="1" t="s">
        <v>3003</v>
      </c>
      <c r="P67" s="1" t="s">
        <v>3004</v>
      </c>
      <c r="Q67" s="1" t="s">
        <v>3005</v>
      </c>
      <c r="R67" s="1" t="s">
        <v>3226</v>
      </c>
      <c r="S67" s="1" t="s">
        <v>75</v>
      </c>
      <c r="T67" s="1" t="s">
        <v>3007</v>
      </c>
      <c r="U67" s="1" t="s">
        <v>2972</v>
      </c>
      <c r="V67" s="1" t="s">
        <v>3013</v>
      </c>
    </row>
    <row r="68" s="1" customFormat="1" spans="1:22">
      <c r="A68" s="1" t="s">
        <v>2182</v>
      </c>
      <c r="B68" s="1" t="s">
        <v>1438</v>
      </c>
      <c r="C68" s="1" t="s">
        <v>2183</v>
      </c>
      <c r="D68" s="1" t="s">
        <v>908</v>
      </c>
      <c r="E68" s="1" t="s">
        <v>3227</v>
      </c>
      <c r="F68" s="1" t="s">
        <v>1438</v>
      </c>
      <c r="G68" s="1" t="s">
        <v>1412</v>
      </c>
      <c r="H68" s="1" t="s">
        <v>2999</v>
      </c>
      <c r="I68" s="1" t="s">
        <v>3228</v>
      </c>
      <c r="J68" s="1" t="s">
        <v>3001</v>
      </c>
      <c r="K68" s="1" t="s">
        <v>3228</v>
      </c>
      <c r="L68" s="1" t="s">
        <v>3228</v>
      </c>
      <c r="M68" s="1" t="s">
        <v>3002</v>
      </c>
      <c r="N68" s="1" t="s">
        <v>3002</v>
      </c>
      <c r="O68" s="1" t="s">
        <v>3003</v>
      </c>
      <c r="P68" s="1" t="s">
        <v>3004</v>
      </c>
      <c r="Q68" s="1" t="s">
        <v>3005</v>
      </c>
      <c r="R68" s="1" t="s">
        <v>3229</v>
      </c>
      <c r="S68" s="1" t="s">
        <v>75</v>
      </c>
      <c r="T68" s="1" t="s">
        <v>3007</v>
      </c>
      <c r="U68" s="1" t="s">
        <v>2972</v>
      </c>
      <c r="V68" s="1" t="s">
        <v>3013</v>
      </c>
    </row>
    <row r="69" s="1" customFormat="1" spans="1:22">
      <c r="A69" s="1" t="s">
        <v>2778</v>
      </c>
      <c r="B69" s="1" t="s">
        <v>1438</v>
      </c>
      <c r="C69" s="1" t="s">
        <v>2779</v>
      </c>
      <c r="D69" s="1" t="s">
        <v>2781</v>
      </c>
      <c r="E69" s="1" t="s">
        <v>3230</v>
      </c>
      <c r="F69" s="1" t="s">
        <v>1412</v>
      </c>
      <c r="G69" s="1" t="s">
        <v>547</v>
      </c>
      <c r="H69" s="1" t="s">
        <v>2999</v>
      </c>
      <c r="I69" s="1" t="s">
        <v>3231</v>
      </c>
      <c r="J69" s="1" t="s">
        <v>3001</v>
      </c>
      <c r="K69" s="1" t="s">
        <v>3231</v>
      </c>
      <c r="L69" s="1" t="s">
        <v>3231</v>
      </c>
      <c r="M69" s="1" t="s">
        <v>3002</v>
      </c>
      <c r="N69" s="1" t="s">
        <v>3002</v>
      </c>
      <c r="O69" s="1" t="s">
        <v>3003</v>
      </c>
      <c r="P69" s="1" t="s">
        <v>3004</v>
      </c>
      <c r="Q69" s="1" t="s">
        <v>3005</v>
      </c>
      <c r="R69" s="1" t="s">
        <v>3232</v>
      </c>
      <c r="S69" s="1" t="s">
        <v>75</v>
      </c>
      <c r="T69" s="1" t="s">
        <v>3007</v>
      </c>
      <c r="U69" s="1" t="s">
        <v>2972</v>
      </c>
      <c r="V69" s="1" t="s">
        <v>3029</v>
      </c>
    </row>
    <row r="70" s="1" customFormat="1" spans="1:22">
      <c r="A70" s="1" t="s">
        <v>2176</v>
      </c>
      <c r="B70" s="1" t="s">
        <v>1438</v>
      </c>
      <c r="C70" s="1" t="s">
        <v>2177</v>
      </c>
      <c r="D70" s="1" t="s">
        <v>2179</v>
      </c>
      <c r="E70" s="1" t="s">
        <v>3233</v>
      </c>
      <c r="F70" s="1" t="s">
        <v>1438</v>
      </c>
      <c r="G70" s="1" t="s">
        <v>1412</v>
      </c>
      <c r="H70" s="1" t="s">
        <v>2999</v>
      </c>
      <c r="I70" s="1" t="s">
        <v>3234</v>
      </c>
      <c r="J70" s="1" t="s">
        <v>3001</v>
      </c>
      <c r="K70" s="1" t="s">
        <v>3234</v>
      </c>
      <c r="L70" s="1" t="s">
        <v>3234</v>
      </c>
      <c r="M70" s="1" t="s">
        <v>3002</v>
      </c>
      <c r="N70" s="1" t="s">
        <v>3002</v>
      </c>
      <c r="O70" s="1" t="s">
        <v>3003</v>
      </c>
      <c r="P70" s="1" t="s">
        <v>3004</v>
      </c>
      <c r="Q70" s="1" t="s">
        <v>3005</v>
      </c>
      <c r="R70" s="1" t="s">
        <v>3235</v>
      </c>
      <c r="S70" s="1" t="s">
        <v>75</v>
      </c>
      <c r="T70" s="1" t="s">
        <v>3007</v>
      </c>
      <c r="U70" s="1" t="s">
        <v>3012</v>
      </c>
      <c r="V70" s="1" t="s">
        <v>3013</v>
      </c>
    </row>
    <row r="71" s="1" customFormat="1" spans="1:22">
      <c r="A71" s="1" t="s">
        <v>2743</v>
      </c>
      <c r="B71" s="1" t="s">
        <v>581</v>
      </c>
      <c r="C71" s="1" t="s">
        <v>2744</v>
      </c>
      <c r="D71" s="1" t="s">
        <v>1534</v>
      </c>
      <c r="E71" s="1" t="s">
        <v>3236</v>
      </c>
      <c r="F71" s="1" t="s">
        <v>1412</v>
      </c>
      <c r="G71" s="1" t="s">
        <v>547</v>
      </c>
      <c r="H71" s="1" t="s">
        <v>2999</v>
      </c>
      <c r="I71" s="1" t="s">
        <v>3237</v>
      </c>
      <c r="J71" s="1" t="s">
        <v>3001</v>
      </c>
      <c r="K71" s="1" t="s">
        <v>3237</v>
      </c>
      <c r="L71" s="1" t="s">
        <v>3237</v>
      </c>
      <c r="M71" s="1" t="s">
        <v>3002</v>
      </c>
      <c r="N71" s="1" t="s">
        <v>3002</v>
      </c>
      <c r="O71" s="1" t="s">
        <v>3003</v>
      </c>
      <c r="P71" s="1" t="s">
        <v>3004</v>
      </c>
      <c r="Q71" s="1" t="s">
        <v>3005</v>
      </c>
      <c r="R71" s="1" t="s">
        <v>3238</v>
      </c>
      <c r="S71" s="1" t="s">
        <v>75</v>
      </c>
      <c r="T71" s="1" t="s">
        <v>3007</v>
      </c>
      <c r="U71" s="1" t="s">
        <v>2972</v>
      </c>
      <c r="V71" s="1" t="s">
        <v>3040</v>
      </c>
    </row>
    <row r="72" s="1" customFormat="1" spans="1:22">
      <c r="A72" s="1" t="s">
        <v>2417</v>
      </c>
      <c r="B72" s="1" t="s">
        <v>581</v>
      </c>
      <c r="C72" s="1" t="s">
        <v>2418</v>
      </c>
      <c r="D72" s="1" t="s">
        <v>184</v>
      </c>
      <c r="E72" s="1" t="s">
        <v>3239</v>
      </c>
      <c r="F72" s="1" t="s">
        <v>1412</v>
      </c>
      <c r="G72" s="1" t="s">
        <v>966</v>
      </c>
      <c r="H72" s="1" t="s">
        <v>2999</v>
      </c>
      <c r="I72" s="1" t="s">
        <v>3240</v>
      </c>
      <c r="J72" s="1" t="s">
        <v>3001</v>
      </c>
      <c r="K72" s="1" t="s">
        <v>3240</v>
      </c>
      <c r="L72" s="1" t="s">
        <v>3240</v>
      </c>
      <c r="M72" s="1" t="s">
        <v>3002</v>
      </c>
      <c r="N72" s="1" t="s">
        <v>3002</v>
      </c>
      <c r="O72" s="1" t="s">
        <v>3003</v>
      </c>
      <c r="P72" s="1" t="s">
        <v>3004</v>
      </c>
      <c r="Q72" s="1" t="s">
        <v>3005</v>
      </c>
      <c r="R72" s="1" t="s">
        <v>3241</v>
      </c>
      <c r="S72" s="1" t="s">
        <v>75</v>
      </c>
      <c r="T72" s="1" t="s">
        <v>3007</v>
      </c>
      <c r="U72" s="1" t="s">
        <v>2972</v>
      </c>
      <c r="V72" s="1" t="s">
        <v>3040</v>
      </c>
    </row>
    <row r="73" s="1" customFormat="1" spans="1:22">
      <c r="A73" s="1" t="s">
        <v>2594</v>
      </c>
      <c r="B73" s="1" t="s">
        <v>581</v>
      </c>
      <c r="C73" s="1" t="s">
        <v>2595</v>
      </c>
      <c r="D73" s="1" t="s">
        <v>3242</v>
      </c>
      <c r="E73" s="1" t="s">
        <v>3243</v>
      </c>
      <c r="F73" s="1" t="s">
        <v>1412</v>
      </c>
      <c r="G73" s="1" t="s">
        <v>547</v>
      </c>
      <c r="H73" s="1" t="s">
        <v>2999</v>
      </c>
      <c r="I73" s="1" t="s">
        <v>3244</v>
      </c>
      <c r="J73" s="1" t="s">
        <v>3001</v>
      </c>
      <c r="K73" s="1" t="s">
        <v>3244</v>
      </c>
      <c r="L73" s="1" t="s">
        <v>3244</v>
      </c>
      <c r="M73" s="1" t="s">
        <v>3002</v>
      </c>
      <c r="N73" s="1" t="s">
        <v>3002</v>
      </c>
      <c r="O73" s="1" t="s">
        <v>3003</v>
      </c>
      <c r="P73" s="1" t="s">
        <v>3004</v>
      </c>
      <c r="Q73" s="1" t="s">
        <v>3005</v>
      </c>
      <c r="R73" s="1" t="s">
        <v>3245</v>
      </c>
      <c r="S73" s="1" t="s">
        <v>75</v>
      </c>
      <c r="T73" s="1" t="s">
        <v>3007</v>
      </c>
      <c r="U73" s="1" t="s">
        <v>3012</v>
      </c>
      <c r="V73" s="1" t="s">
        <v>3246</v>
      </c>
    </row>
    <row r="74" s="1" customFormat="1" spans="1:22">
      <c r="A74" s="1" t="s">
        <v>2136</v>
      </c>
      <c r="B74" s="1" t="s">
        <v>581</v>
      </c>
      <c r="C74" s="1" t="s">
        <v>2137</v>
      </c>
      <c r="D74" s="1" t="s">
        <v>2139</v>
      </c>
      <c r="E74" s="1" t="s">
        <v>3247</v>
      </c>
      <c r="F74" s="1" t="s">
        <v>581</v>
      </c>
      <c r="G74" s="1" t="s">
        <v>1412</v>
      </c>
      <c r="H74" s="1" t="s">
        <v>2999</v>
      </c>
      <c r="I74" s="1" t="s">
        <v>3248</v>
      </c>
      <c r="J74" s="1" t="s">
        <v>3001</v>
      </c>
      <c r="K74" s="1" t="s">
        <v>3248</v>
      </c>
      <c r="L74" s="1" t="s">
        <v>3248</v>
      </c>
      <c r="M74" s="1" t="s">
        <v>3002</v>
      </c>
      <c r="N74" s="1" t="s">
        <v>3002</v>
      </c>
      <c r="O74" s="1" t="s">
        <v>3003</v>
      </c>
      <c r="P74" s="1" t="s">
        <v>3004</v>
      </c>
      <c r="Q74" s="1" t="s">
        <v>3005</v>
      </c>
      <c r="R74" s="1" t="s">
        <v>3249</v>
      </c>
      <c r="S74" s="1" t="s">
        <v>75</v>
      </c>
      <c r="T74" s="1" t="s">
        <v>3007</v>
      </c>
      <c r="U74" s="1" t="s">
        <v>2972</v>
      </c>
      <c r="V74" s="1" t="s">
        <v>3250</v>
      </c>
    </row>
    <row r="75" s="1" customFormat="1" spans="1:22">
      <c r="A75" s="1" t="s">
        <v>2466</v>
      </c>
      <c r="B75" s="1" t="s">
        <v>581</v>
      </c>
      <c r="C75" s="1" t="s">
        <v>2467</v>
      </c>
      <c r="D75" s="1" t="s">
        <v>899</v>
      </c>
      <c r="E75" s="1" t="s">
        <v>3251</v>
      </c>
      <c r="F75" s="1" t="s">
        <v>1438</v>
      </c>
      <c r="G75" s="1" t="s">
        <v>966</v>
      </c>
      <c r="H75" s="1" t="s">
        <v>2999</v>
      </c>
      <c r="I75" s="1" t="s">
        <v>3252</v>
      </c>
      <c r="J75" s="1" t="s">
        <v>3001</v>
      </c>
      <c r="K75" s="1" t="s">
        <v>3252</v>
      </c>
      <c r="L75" s="1" t="s">
        <v>3252</v>
      </c>
      <c r="M75" s="1" t="s">
        <v>3002</v>
      </c>
      <c r="N75" s="1" t="s">
        <v>3002</v>
      </c>
      <c r="O75" s="1" t="s">
        <v>3003</v>
      </c>
      <c r="P75" s="1" t="s">
        <v>3004</v>
      </c>
      <c r="Q75" s="1" t="s">
        <v>3005</v>
      </c>
      <c r="R75" s="1" t="s">
        <v>3253</v>
      </c>
      <c r="S75" s="1" t="s">
        <v>75</v>
      </c>
      <c r="T75" s="1" t="s">
        <v>3007</v>
      </c>
      <c r="U75" s="1" t="s">
        <v>2972</v>
      </c>
      <c r="V75" s="1" t="s">
        <v>3013</v>
      </c>
    </row>
    <row r="76" s="1" customFormat="1" spans="1:22">
      <c r="A76" s="1" t="s">
        <v>2369</v>
      </c>
      <c r="B76" s="1" t="s">
        <v>581</v>
      </c>
      <c r="C76" s="1" t="s">
        <v>2370</v>
      </c>
      <c r="D76" s="1" t="s">
        <v>2372</v>
      </c>
      <c r="E76" s="1" t="s">
        <v>3254</v>
      </c>
      <c r="F76" s="1" t="s">
        <v>1412</v>
      </c>
      <c r="G76" s="1" t="s">
        <v>966</v>
      </c>
      <c r="H76" s="1" t="s">
        <v>2999</v>
      </c>
      <c r="I76" s="1" t="s">
        <v>3255</v>
      </c>
      <c r="J76" s="1" t="s">
        <v>3001</v>
      </c>
      <c r="K76" s="1" t="s">
        <v>3255</v>
      </c>
      <c r="L76" s="1" t="s">
        <v>3255</v>
      </c>
      <c r="M76" s="1" t="s">
        <v>3002</v>
      </c>
      <c r="N76" s="1" t="s">
        <v>3002</v>
      </c>
      <c r="O76" s="1" t="s">
        <v>3003</v>
      </c>
      <c r="P76" s="1" t="s">
        <v>3004</v>
      </c>
      <c r="Q76" s="1" t="s">
        <v>3005</v>
      </c>
      <c r="R76" s="1" t="s">
        <v>3256</v>
      </c>
      <c r="S76" s="1" t="s">
        <v>75</v>
      </c>
      <c r="T76" s="1" t="s">
        <v>3007</v>
      </c>
      <c r="U76" s="1" t="s">
        <v>2972</v>
      </c>
      <c r="V76" s="1" t="s">
        <v>3040</v>
      </c>
    </row>
    <row r="77" s="1" customFormat="1" spans="1:22">
      <c r="A77" s="1" t="s">
        <v>1998</v>
      </c>
      <c r="B77" s="1" t="s">
        <v>581</v>
      </c>
      <c r="C77" s="1" t="s">
        <v>1999</v>
      </c>
      <c r="D77" s="1" t="s">
        <v>366</v>
      </c>
      <c r="E77" s="1" t="s">
        <v>3257</v>
      </c>
      <c r="F77" s="1" t="s">
        <v>1438</v>
      </c>
      <c r="G77" s="1" t="s">
        <v>1412</v>
      </c>
      <c r="H77" s="1" t="s">
        <v>2999</v>
      </c>
      <c r="I77" s="1" t="s">
        <v>3258</v>
      </c>
      <c r="J77" s="1" t="s">
        <v>3001</v>
      </c>
      <c r="K77" s="1" t="s">
        <v>3258</v>
      </c>
      <c r="L77" s="1" t="s">
        <v>3258</v>
      </c>
      <c r="M77" s="1" t="s">
        <v>3002</v>
      </c>
      <c r="N77" s="1" t="s">
        <v>3002</v>
      </c>
      <c r="O77" s="1" t="s">
        <v>3003</v>
      </c>
      <c r="P77" s="1" t="s">
        <v>3004</v>
      </c>
      <c r="Q77" s="1" t="s">
        <v>3005</v>
      </c>
      <c r="R77" s="1" t="s">
        <v>3259</v>
      </c>
      <c r="S77" s="1" t="s">
        <v>75</v>
      </c>
      <c r="T77" s="1" t="s">
        <v>3007</v>
      </c>
      <c r="U77" s="1" t="s">
        <v>2972</v>
      </c>
      <c r="V77" s="1" t="s">
        <v>3040</v>
      </c>
    </row>
    <row r="78" s="1" customFormat="1" spans="1:22">
      <c r="A78" s="1" t="s">
        <v>2130</v>
      </c>
      <c r="B78" s="1" t="s">
        <v>581</v>
      </c>
      <c r="C78" s="1" t="s">
        <v>2131</v>
      </c>
      <c r="D78" s="1" t="s">
        <v>1746</v>
      </c>
      <c r="E78" s="1" t="s">
        <v>3260</v>
      </c>
      <c r="F78" s="1" t="s">
        <v>1438</v>
      </c>
      <c r="G78" s="1" t="s">
        <v>1412</v>
      </c>
      <c r="H78" s="1" t="s">
        <v>2999</v>
      </c>
      <c r="I78" s="1" t="s">
        <v>3261</v>
      </c>
      <c r="J78" s="1" t="s">
        <v>3001</v>
      </c>
      <c r="K78" s="1" t="s">
        <v>3261</v>
      </c>
      <c r="L78" s="1" t="s">
        <v>3261</v>
      </c>
      <c r="M78" s="1" t="s">
        <v>3002</v>
      </c>
      <c r="N78" s="1" t="s">
        <v>3002</v>
      </c>
      <c r="O78" s="1" t="s">
        <v>3003</v>
      </c>
      <c r="P78" s="1" t="s">
        <v>3004</v>
      </c>
      <c r="Q78" s="1" t="s">
        <v>3005</v>
      </c>
      <c r="R78" s="1" t="s">
        <v>3262</v>
      </c>
      <c r="S78" s="1" t="s">
        <v>75</v>
      </c>
      <c r="T78" s="1" t="s">
        <v>3007</v>
      </c>
      <c r="U78" s="1" t="s">
        <v>2972</v>
      </c>
      <c r="V78" s="1" t="s">
        <v>3013</v>
      </c>
    </row>
    <row r="79" s="1" customFormat="1" spans="1:22">
      <c r="A79" s="1" t="s">
        <v>1657</v>
      </c>
      <c r="B79" s="1" t="s">
        <v>581</v>
      </c>
      <c r="C79" s="1" t="s">
        <v>1658</v>
      </c>
      <c r="D79" s="1" t="s">
        <v>3263</v>
      </c>
      <c r="E79" s="1" t="s">
        <v>3264</v>
      </c>
      <c r="F79" s="1" t="s">
        <v>581</v>
      </c>
      <c r="G79" s="1" t="s">
        <v>1438</v>
      </c>
      <c r="H79" s="1" t="s">
        <v>2999</v>
      </c>
      <c r="I79" s="1" t="s">
        <v>3265</v>
      </c>
      <c r="J79" s="1" t="s">
        <v>3001</v>
      </c>
      <c r="K79" s="1" t="s">
        <v>3265</v>
      </c>
      <c r="L79" s="1" t="s">
        <v>3265</v>
      </c>
      <c r="M79" s="1" t="s">
        <v>3002</v>
      </c>
      <c r="N79" s="1" t="s">
        <v>3002</v>
      </c>
      <c r="O79" s="1" t="s">
        <v>3003</v>
      </c>
      <c r="P79" s="1" t="s">
        <v>3004</v>
      </c>
      <c r="Q79" s="1" t="s">
        <v>3005</v>
      </c>
      <c r="R79" s="1" t="s">
        <v>3266</v>
      </c>
      <c r="S79" s="1" t="s">
        <v>75</v>
      </c>
      <c r="T79" s="1" t="s">
        <v>3007</v>
      </c>
      <c r="U79" s="1" t="s">
        <v>2972</v>
      </c>
      <c r="V79" s="1" t="s">
        <v>3103</v>
      </c>
    </row>
    <row r="80" s="1" customFormat="1" spans="1:22">
      <c r="A80" s="1" t="s">
        <v>1673</v>
      </c>
      <c r="B80" s="1" t="s">
        <v>580</v>
      </c>
      <c r="C80" s="1" t="s">
        <v>1674</v>
      </c>
      <c r="D80" s="1" t="s">
        <v>1676</v>
      </c>
      <c r="E80" s="1" t="s">
        <v>3267</v>
      </c>
      <c r="F80" s="1" t="s">
        <v>581</v>
      </c>
      <c r="G80" s="1" t="s">
        <v>1438</v>
      </c>
      <c r="H80" s="1" t="s">
        <v>2999</v>
      </c>
      <c r="I80" s="1" t="s">
        <v>3268</v>
      </c>
      <c r="J80" s="1" t="s">
        <v>3001</v>
      </c>
      <c r="K80" s="1" t="s">
        <v>3268</v>
      </c>
      <c r="L80" s="1" t="s">
        <v>3268</v>
      </c>
      <c r="M80" s="1" t="s">
        <v>3002</v>
      </c>
      <c r="N80" s="1" t="s">
        <v>3002</v>
      </c>
      <c r="O80" s="1" t="s">
        <v>3003</v>
      </c>
      <c r="P80" s="1" t="s">
        <v>3004</v>
      </c>
      <c r="Q80" s="1" t="s">
        <v>3005</v>
      </c>
      <c r="R80" s="1" t="s">
        <v>3269</v>
      </c>
      <c r="S80" s="1" t="s">
        <v>75</v>
      </c>
      <c r="T80" s="1" t="s">
        <v>3007</v>
      </c>
      <c r="U80" s="1" t="s">
        <v>2972</v>
      </c>
      <c r="V80" s="1" t="s">
        <v>3040</v>
      </c>
    </row>
    <row r="81" s="1" customFormat="1" spans="1:22">
      <c r="A81" s="1" t="s">
        <v>2124</v>
      </c>
      <c r="B81" s="1" t="s">
        <v>580</v>
      </c>
      <c r="C81" s="1" t="s">
        <v>2125</v>
      </c>
      <c r="D81" s="1" t="s">
        <v>3270</v>
      </c>
      <c r="E81" s="1" t="s">
        <v>3271</v>
      </c>
      <c r="F81" s="1" t="s">
        <v>581</v>
      </c>
      <c r="G81" s="1" t="s">
        <v>1412</v>
      </c>
      <c r="H81" s="1" t="s">
        <v>2999</v>
      </c>
      <c r="I81" s="1" t="s">
        <v>3272</v>
      </c>
      <c r="J81" s="1" t="s">
        <v>3001</v>
      </c>
      <c r="K81" s="1" t="s">
        <v>3272</v>
      </c>
      <c r="L81" s="1" t="s">
        <v>3272</v>
      </c>
      <c r="M81" s="1" t="s">
        <v>3002</v>
      </c>
      <c r="N81" s="1" t="s">
        <v>3002</v>
      </c>
      <c r="O81" s="1" t="s">
        <v>3003</v>
      </c>
      <c r="P81" s="1" t="s">
        <v>3004</v>
      </c>
      <c r="Q81" s="1" t="s">
        <v>3005</v>
      </c>
      <c r="R81" s="1" t="s">
        <v>3273</v>
      </c>
      <c r="S81" s="1" t="s">
        <v>75</v>
      </c>
      <c r="T81" s="1" t="s">
        <v>3007</v>
      </c>
      <c r="U81" s="1" t="s">
        <v>2972</v>
      </c>
      <c r="V81" s="1" t="s">
        <v>3013</v>
      </c>
    </row>
    <row r="82" s="1" customFormat="1" spans="1:22">
      <c r="A82" s="1" t="s">
        <v>2706</v>
      </c>
      <c r="B82" s="1" t="s">
        <v>580</v>
      </c>
      <c r="C82" s="1" t="s">
        <v>2707</v>
      </c>
      <c r="D82" s="1" t="s">
        <v>2709</v>
      </c>
      <c r="E82" s="1" t="s">
        <v>3274</v>
      </c>
      <c r="F82" s="1" t="s">
        <v>1412</v>
      </c>
      <c r="G82" s="1" t="s">
        <v>547</v>
      </c>
      <c r="H82" s="1" t="s">
        <v>2999</v>
      </c>
      <c r="I82" s="1" t="s">
        <v>3275</v>
      </c>
      <c r="J82" s="1" t="s">
        <v>3001</v>
      </c>
      <c r="K82" s="1" t="s">
        <v>3275</v>
      </c>
      <c r="L82" s="1" t="s">
        <v>3275</v>
      </c>
      <c r="M82" s="1" t="s">
        <v>3002</v>
      </c>
      <c r="N82" s="1" t="s">
        <v>3002</v>
      </c>
      <c r="O82" s="1" t="s">
        <v>3003</v>
      </c>
      <c r="P82" s="1" t="s">
        <v>3004</v>
      </c>
      <c r="Q82" s="1" t="s">
        <v>3005</v>
      </c>
      <c r="R82" s="1" t="s">
        <v>3276</v>
      </c>
      <c r="S82" s="1" t="s">
        <v>75</v>
      </c>
      <c r="T82" s="1" t="s">
        <v>3007</v>
      </c>
      <c r="U82" s="1" t="s">
        <v>2972</v>
      </c>
      <c r="V82" s="1" t="s">
        <v>3040</v>
      </c>
    </row>
    <row r="83" s="1" customFormat="1" spans="1:22">
      <c r="A83" s="1" t="s">
        <v>1649</v>
      </c>
      <c r="B83" s="1" t="s">
        <v>580</v>
      </c>
      <c r="C83" s="1" t="s">
        <v>1650</v>
      </c>
      <c r="D83" s="1" t="s">
        <v>1652</v>
      </c>
      <c r="E83" s="1" t="s">
        <v>3277</v>
      </c>
      <c r="F83" s="1" t="s">
        <v>581</v>
      </c>
      <c r="G83" s="1" t="s">
        <v>1438</v>
      </c>
      <c r="H83" s="1" t="s">
        <v>2999</v>
      </c>
      <c r="I83" s="1" t="s">
        <v>3278</v>
      </c>
      <c r="J83" s="1" t="s">
        <v>3001</v>
      </c>
      <c r="K83" s="1" t="s">
        <v>3278</v>
      </c>
      <c r="L83" s="1" t="s">
        <v>3278</v>
      </c>
      <c r="M83" s="1" t="s">
        <v>3002</v>
      </c>
      <c r="N83" s="1" t="s">
        <v>3002</v>
      </c>
      <c r="O83" s="1" t="s">
        <v>3003</v>
      </c>
      <c r="P83" s="1" t="s">
        <v>3004</v>
      </c>
      <c r="Q83" s="1" t="s">
        <v>3005</v>
      </c>
      <c r="R83" s="1" t="s">
        <v>3279</v>
      </c>
      <c r="S83" s="1" t="s">
        <v>75</v>
      </c>
      <c r="T83" s="1" t="s">
        <v>3007</v>
      </c>
      <c r="U83" s="1" t="s">
        <v>2972</v>
      </c>
      <c r="V83" s="1" t="s">
        <v>3029</v>
      </c>
    </row>
    <row r="84" s="1" customFormat="1" spans="1:22">
      <c r="A84" s="1" t="s">
        <v>1642</v>
      </c>
      <c r="B84" s="1" t="s">
        <v>580</v>
      </c>
      <c r="C84" s="1" t="s">
        <v>1643</v>
      </c>
      <c r="D84" s="1" t="s">
        <v>290</v>
      </c>
      <c r="E84" s="1" t="s">
        <v>3280</v>
      </c>
      <c r="F84" s="1" t="s">
        <v>581</v>
      </c>
      <c r="G84" s="1" t="s">
        <v>1438</v>
      </c>
      <c r="H84" s="1" t="s">
        <v>2999</v>
      </c>
      <c r="I84" s="1" t="s">
        <v>3281</v>
      </c>
      <c r="J84" s="1" t="s">
        <v>3001</v>
      </c>
      <c r="K84" s="1" t="s">
        <v>3281</v>
      </c>
      <c r="L84" s="1" t="s">
        <v>3281</v>
      </c>
      <c r="M84" s="1" t="s">
        <v>3002</v>
      </c>
      <c r="N84" s="1" t="s">
        <v>3002</v>
      </c>
      <c r="O84" s="1" t="s">
        <v>3003</v>
      </c>
      <c r="P84" s="1" t="s">
        <v>3004</v>
      </c>
      <c r="Q84" s="1" t="s">
        <v>3005</v>
      </c>
      <c r="R84" s="1" t="s">
        <v>3282</v>
      </c>
      <c r="S84" s="1" t="s">
        <v>75</v>
      </c>
      <c r="T84" s="1" t="s">
        <v>3007</v>
      </c>
      <c r="U84" s="1" t="s">
        <v>2972</v>
      </c>
      <c r="V84" s="1" t="s">
        <v>3040</v>
      </c>
    </row>
    <row r="85" s="1" customFormat="1" spans="1:22">
      <c r="A85" s="1" t="s">
        <v>1752</v>
      </c>
      <c r="B85" s="1" t="s">
        <v>580</v>
      </c>
      <c r="C85" s="1" t="s">
        <v>1753</v>
      </c>
      <c r="D85" s="1" t="s">
        <v>1755</v>
      </c>
      <c r="E85" s="1" t="s">
        <v>3283</v>
      </c>
      <c r="F85" s="1" t="s">
        <v>581</v>
      </c>
      <c r="G85" s="1" t="s">
        <v>1438</v>
      </c>
      <c r="H85" s="1" t="s">
        <v>2999</v>
      </c>
      <c r="I85" s="1" t="s">
        <v>3284</v>
      </c>
      <c r="J85" s="1" t="s">
        <v>3001</v>
      </c>
      <c r="K85" s="1" t="s">
        <v>3284</v>
      </c>
      <c r="L85" s="1" t="s">
        <v>3284</v>
      </c>
      <c r="M85" s="1" t="s">
        <v>3002</v>
      </c>
      <c r="N85" s="1" t="s">
        <v>3002</v>
      </c>
      <c r="O85" s="1" t="s">
        <v>3003</v>
      </c>
      <c r="P85" s="1" t="s">
        <v>3004</v>
      </c>
      <c r="Q85" s="1" t="s">
        <v>3005</v>
      </c>
      <c r="R85" s="1" t="s">
        <v>3285</v>
      </c>
      <c r="S85" s="1" t="s">
        <v>75</v>
      </c>
      <c r="T85" s="1" t="s">
        <v>3007</v>
      </c>
      <c r="U85" s="1" t="s">
        <v>2972</v>
      </c>
      <c r="V85" s="1" t="s">
        <v>3013</v>
      </c>
    </row>
    <row r="86" s="1" customFormat="1" spans="1:22">
      <c r="A86" s="1" t="s">
        <v>2287</v>
      </c>
      <c r="B86" s="1" t="s">
        <v>580</v>
      </c>
      <c r="C86" s="1" t="s">
        <v>2288</v>
      </c>
      <c r="D86" s="1" t="s">
        <v>2290</v>
      </c>
      <c r="E86" s="1" t="s">
        <v>3286</v>
      </c>
      <c r="F86" s="1" t="s">
        <v>1412</v>
      </c>
      <c r="G86" s="1" t="s">
        <v>966</v>
      </c>
      <c r="H86" s="1" t="s">
        <v>2999</v>
      </c>
      <c r="I86" s="1" t="s">
        <v>3287</v>
      </c>
      <c r="J86" s="1" t="s">
        <v>3001</v>
      </c>
      <c r="K86" s="1" t="s">
        <v>3287</v>
      </c>
      <c r="L86" s="1" t="s">
        <v>3287</v>
      </c>
      <c r="M86" s="1" t="s">
        <v>3002</v>
      </c>
      <c r="N86" s="1" t="s">
        <v>3002</v>
      </c>
      <c r="O86" s="1" t="s">
        <v>3003</v>
      </c>
      <c r="P86" s="1" t="s">
        <v>3004</v>
      </c>
      <c r="Q86" s="1" t="s">
        <v>3005</v>
      </c>
      <c r="R86" s="1" t="s">
        <v>3288</v>
      </c>
      <c r="S86" s="1" t="s">
        <v>75</v>
      </c>
      <c r="T86" s="1" t="s">
        <v>3007</v>
      </c>
      <c r="U86" s="1" t="s">
        <v>2972</v>
      </c>
      <c r="V86" s="1" t="s">
        <v>3246</v>
      </c>
    </row>
    <row r="87" s="1" customFormat="1" spans="1:22">
      <c r="A87" s="1" t="s">
        <v>1497</v>
      </c>
      <c r="B87" s="1" t="s">
        <v>580</v>
      </c>
      <c r="C87" s="1" t="s">
        <v>1498</v>
      </c>
      <c r="D87" s="1" t="s">
        <v>1500</v>
      </c>
      <c r="E87" s="1" t="s">
        <v>3289</v>
      </c>
      <c r="F87" s="1" t="s">
        <v>581</v>
      </c>
      <c r="G87" s="1" t="s">
        <v>1438</v>
      </c>
      <c r="H87" s="1" t="s">
        <v>2999</v>
      </c>
      <c r="I87" s="1" t="s">
        <v>3290</v>
      </c>
      <c r="J87" s="1" t="s">
        <v>3001</v>
      </c>
      <c r="K87" s="1" t="s">
        <v>3290</v>
      </c>
      <c r="L87" s="1" t="s">
        <v>3290</v>
      </c>
      <c r="M87" s="1" t="s">
        <v>3002</v>
      </c>
      <c r="N87" s="1" t="s">
        <v>3002</v>
      </c>
      <c r="O87" s="1" t="s">
        <v>3003</v>
      </c>
      <c r="P87" s="1" t="s">
        <v>3004</v>
      </c>
      <c r="Q87" s="1" t="s">
        <v>3005</v>
      </c>
      <c r="R87" s="1" t="s">
        <v>3291</v>
      </c>
      <c r="S87" s="1" t="s">
        <v>75</v>
      </c>
      <c r="T87" s="1" t="s">
        <v>3007</v>
      </c>
      <c r="U87" s="1" t="s">
        <v>2972</v>
      </c>
      <c r="V87" s="1" t="s">
        <v>3036</v>
      </c>
    </row>
    <row r="88" s="1" customFormat="1" spans="1:22">
      <c r="A88" s="1" t="s">
        <v>2857</v>
      </c>
      <c r="B88" s="1" t="s">
        <v>580</v>
      </c>
      <c r="C88" s="1" t="s">
        <v>2858</v>
      </c>
      <c r="D88" s="1" t="s">
        <v>2860</v>
      </c>
      <c r="E88" s="1" t="s">
        <v>3292</v>
      </c>
      <c r="F88" s="1" t="s">
        <v>1438</v>
      </c>
      <c r="G88" s="1" t="s">
        <v>547</v>
      </c>
      <c r="H88" s="1" t="s">
        <v>2999</v>
      </c>
      <c r="I88" s="1" t="s">
        <v>3293</v>
      </c>
      <c r="J88" s="1" t="s">
        <v>3001</v>
      </c>
      <c r="K88" s="1" t="s">
        <v>3293</v>
      </c>
      <c r="L88" s="1" t="s">
        <v>3293</v>
      </c>
      <c r="M88" s="1" t="s">
        <v>3002</v>
      </c>
      <c r="N88" s="1" t="s">
        <v>3002</v>
      </c>
      <c r="O88" s="1" t="s">
        <v>3003</v>
      </c>
      <c r="P88" s="1" t="s">
        <v>3004</v>
      </c>
      <c r="Q88" s="1" t="s">
        <v>3005</v>
      </c>
      <c r="R88" s="1" t="s">
        <v>3294</v>
      </c>
      <c r="S88" s="1" t="s">
        <v>75</v>
      </c>
      <c r="T88" s="1" t="s">
        <v>3007</v>
      </c>
      <c r="U88" s="1" t="s">
        <v>2972</v>
      </c>
      <c r="V88" s="1" t="s">
        <v>3013</v>
      </c>
    </row>
    <row r="89" s="1" customFormat="1" spans="1:22">
      <c r="A89" s="1" t="s">
        <v>2004</v>
      </c>
      <c r="B89" s="1" t="s">
        <v>580</v>
      </c>
      <c r="C89" s="1" t="s">
        <v>2005</v>
      </c>
      <c r="D89" s="1" t="s">
        <v>184</v>
      </c>
      <c r="E89" s="1" t="s">
        <v>3295</v>
      </c>
      <c r="F89" s="1" t="s">
        <v>1438</v>
      </c>
      <c r="G89" s="1" t="s">
        <v>1412</v>
      </c>
      <c r="H89" s="1" t="s">
        <v>2999</v>
      </c>
      <c r="I89" s="1" t="s">
        <v>3296</v>
      </c>
      <c r="J89" s="1" t="s">
        <v>3001</v>
      </c>
      <c r="K89" s="1" t="s">
        <v>3296</v>
      </c>
      <c r="L89" s="1" t="s">
        <v>3296</v>
      </c>
      <c r="M89" s="1" t="s">
        <v>3002</v>
      </c>
      <c r="N89" s="1" t="s">
        <v>3002</v>
      </c>
      <c r="O89" s="1" t="s">
        <v>3003</v>
      </c>
      <c r="P89" s="1" t="s">
        <v>3004</v>
      </c>
      <c r="Q89" s="1" t="s">
        <v>3005</v>
      </c>
      <c r="R89" s="1" t="s">
        <v>3297</v>
      </c>
      <c r="S89" s="1" t="s">
        <v>75</v>
      </c>
      <c r="T89" s="1" t="s">
        <v>3007</v>
      </c>
      <c r="U89" s="1" t="s">
        <v>2972</v>
      </c>
      <c r="V89" s="1" t="s">
        <v>3040</v>
      </c>
    </row>
    <row r="90" s="1" customFormat="1" spans="1:22">
      <c r="A90" s="1" t="s">
        <v>2888</v>
      </c>
      <c r="B90" s="1" t="s">
        <v>580</v>
      </c>
      <c r="C90" s="1" t="s">
        <v>2889</v>
      </c>
      <c r="D90" s="1" t="s">
        <v>964</v>
      </c>
      <c r="E90" s="1" t="s">
        <v>3298</v>
      </c>
      <c r="F90" s="1" t="s">
        <v>966</v>
      </c>
      <c r="G90" s="1" t="s">
        <v>547</v>
      </c>
      <c r="H90" s="1" t="s">
        <v>2999</v>
      </c>
      <c r="I90" s="1" t="s">
        <v>3299</v>
      </c>
      <c r="J90" s="1" t="s">
        <v>3001</v>
      </c>
      <c r="K90" s="1" t="s">
        <v>3299</v>
      </c>
      <c r="L90" s="1" t="s">
        <v>3299</v>
      </c>
      <c r="M90" s="1" t="s">
        <v>3002</v>
      </c>
      <c r="N90" s="1" t="s">
        <v>3002</v>
      </c>
      <c r="O90" s="1" t="s">
        <v>3003</v>
      </c>
      <c r="P90" s="1" t="s">
        <v>3004</v>
      </c>
      <c r="Q90" s="1" t="s">
        <v>3005</v>
      </c>
      <c r="R90" s="1" t="s">
        <v>3300</v>
      </c>
      <c r="S90" s="1" t="s">
        <v>75</v>
      </c>
      <c r="T90" s="1" t="s">
        <v>3007</v>
      </c>
      <c r="U90" s="1" t="s">
        <v>3012</v>
      </c>
      <c r="V90" s="1" t="s">
        <v>3029</v>
      </c>
    </row>
    <row r="91" s="1" customFormat="1" spans="1:22">
      <c r="A91" s="1" t="s">
        <v>1743</v>
      </c>
      <c r="B91" s="1" t="s">
        <v>580</v>
      </c>
      <c r="C91" s="1" t="s">
        <v>1744</v>
      </c>
      <c r="D91" s="1" t="s">
        <v>1746</v>
      </c>
      <c r="E91" s="1" t="s">
        <v>3301</v>
      </c>
      <c r="F91" s="1" t="s">
        <v>581</v>
      </c>
      <c r="G91" s="1" t="s">
        <v>1438</v>
      </c>
      <c r="H91" s="1" t="s">
        <v>2999</v>
      </c>
      <c r="I91" s="1" t="s">
        <v>3302</v>
      </c>
      <c r="J91" s="1" t="s">
        <v>3001</v>
      </c>
      <c r="K91" s="1" t="s">
        <v>3302</v>
      </c>
      <c r="L91" s="1" t="s">
        <v>3302</v>
      </c>
      <c r="M91" s="1" t="s">
        <v>3002</v>
      </c>
      <c r="N91" s="1" t="s">
        <v>3002</v>
      </c>
      <c r="O91" s="1" t="s">
        <v>3003</v>
      </c>
      <c r="P91" s="1" t="s">
        <v>3004</v>
      </c>
      <c r="Q91" s="1" t="s">
        <v>3005</v>
      </c>
      <c r="R91" s="1" t="s">
        <v>3303</v>
      </c>
      <c r="S91" s="1" t="s">
        <v>75</v>
      </c>
      <c r="T91" s="1" t="s">
        <v>3007</v>
      </c>
      <c r="U91" s="1" t="s">
        <v>2972</v>
      </c>
      <c r="V91" s="1" t="s">
        <v>3013</v>
      </c>
    </row>
    <row r="92" s="1" customFormat="1" spans="1:22">
      <c r="A92" s="1" t="s">
        <v>1731</v>
      </c>
      <c r="B92" s="1" t="s">
        <v>580</v>
      </c>
      <c r="C92" s="1" t="s">
        <v>1732</v>
      </c>
      <c r="D92" s="1" t="s">
        <v>1734</v>
      </c>
      <c r="E92" s="1" t="s">
        <v>3304</v>
      </c>
      <c r="F92" s="1" t="s">
        <v>580</v>
      </c>
      <c r="G92" s="1" t="s">
        <v>1438</v>
      </c>
      <c r="H92" s="1" t="s">
        <v>2999</v>
      </c>
      <c r="I92" s="1" t="s">
        <v>3305</v>
      </c>
      <c r="J92" s="1" t="s">
        <v>3001</v>
      </c>
      <c r="K92" s="1" t="s">
        <v>3305</v>
      </c>
      <c r="L92" s="1" t="s">
        <v>3305</v>
      </c>
      <c r="M92" s="1" t="s">
        <v>3002</v>
      </c>
      <c r="N92" s="1" t="s">
        <v>3002</v>
      </c>
      <c r="O92" s="1" t="s">
        <v>3003</v>
      </c>
      <c r="P92" s="1" t="s">
        <v>3004</v>
      </c>
      <c r="Q92" s="1" t="s">
        <v>3005</v>
      </c>
      <c r="R92" s="1" t="s">
        <v>3306</v>
      </c>
      <c r="S92" s="1" t="s">
        <v>75</v>
      </c>
      <c r="T92" s="1" t="s">
        <v>3007</v>
      </c>
      <c r="U92" s="1" t="s">
        <v>2972</v>
      </c>
      <c r="V92" s="1" t="s">
        <v>3013</v>
      </c>
    </row>
    <row r="93" s="1" customFormat="1" spans="1:22">
      <c r="A93" s="1" t="s">
        <v>1398</v>
      </c>
      <c r="B93" s="1" t="s">
        <v>580</v>
      </c>
      <c r="C93" s="1" t="s">
        <v>1399</v>
      </c>
      <c r="D93" s="1" t="s">
        <v>1401</v>
      </c>
      <c r="E93" s="1" t="s">
        <v>3307</v>
      </c>
      <c r="F93" s="1" t="s">
        <v>580</v>
      </c>
      <c r="G93" s="1" t="s">
        <v>581</v>
      </c>
      <c r="H93" s="1" t="s">
        <v>2999</v>
      </c>
      <c r="I93" s="1" t="s">
        <v>3308</v>
      </c>
      <c r="J93" s="1" t="s">
        <v>3001</v>
      </c>
      <c r="K93" s="1" t="s">
        <v>3308</v>
      </c>
      <c r="L93" s="1" t="s">
        <v>3308</v>
      </c>
      <c r="M93" s="1" t="s">
        <v>3002</v>
      </c>
      <c r="N93" s="1" t="s">
        <v>3002</v>
      </c>
      <c r="O93" s="1" t="s">
        <v>3003</v>
      </c>
      <c r="P93" s="1" t="s">
        <v>3004</v>
      </c>
      <c r="Q93" s="1" t="s">
        <v>3005</v>
      </c>
      <c r="R93" s="1" t="s">
        <v>3309</v>
      </c>
      <c r="S93" s="1" t="s">
        <v>75</v>
      </c>
      <c r="T93" s="1" t="s">
        <v>3007</v>
      </c>
      <c r="U93" s="1" t="s">
        <v>2972</v>
      </c>
      <c r="V93" s="1" t="s">
        <v>3013</v>
      </c>
    </row>
    <row r="94" s="1" customFormat="1" spans="1:22">
      <c r="A94" s="1" t="s">
        <v>2061</v>
      </c>
      <c r="B94" s="1" t="s">
        <v>580</v>
      </c>
      <c r="C94" s="1" t="s">
        <v>2062</v>
      </c>
      <c r="D94" s="1" t="s">
        <v>1534</v>
      </c>
      <c r="E94" s="1" t="s">
        <v>3310</v>
      </c>
      <c r="F94" s="1" t="s">
        <v>1438</v>
      </c>
      <c r="G94" s="1" t="s">
        <v>1412</v>
      </c>
      <c r="H94" s="1" t="s">
        <v>2999</v>
      </c>
      <c r="I94" s="1" t="s">
        <v>3311</v>
      </c>
      <c r="J94" s="1" t="s">
        <v>3001</v>
      </c>
      <c r="K94" s="1" t="s">
        <v>3311</v>
      </c>
      <c r="L94" s="1" t="s">
        <v>3311</v>
      </c>
      <c r="M94" s="1" t="s">
        <v>3002</v>
      </c>
      <c r="N94" s="1" t="s">
        <v>3002</v>
      </c>
      <c r="O94" s="1" t="s">
        <v>3003</v>
      </c>
      <c r="P94" s="1" t="s">
        <v>3004</v>
      </c>
      <c r="Q94" s="1" t="s">
        <v>3005</v>
      </c>
      <c r="R94" s="1" t="s">
        <v>3312</v>
      </c>
      <c r="S94" s="1" t="s">
        <v>75</v>
      </c>
      <c r="T94" s="1" t="s">
        <v>3007</v>
      </c>
      <c r="U94" s="1" t="s">
        <v>2972</v>
      </c>
      <c r="V94" s="1" t="s">
        <v>3040</v>
      </c>
    </row>
    <row r="95" s="1" customFormat="1" spans="1:22">
      <c r="A95" s="1" t="s">
        <v>1390</v>
      </c>
      <c r="B95" s="1" t="s">
        <v>580</v>
      </c>
      <c r="C95" s="1" t="s">
        <v>1391</v>
      </c>
      <c r="D95" s="1" t="s">
        <v>3313</v>
      </c>
      <c r="E95" s="1" t="s">
        <v>3314</v>
      </c>
      <c r="F95" s="1" t="s">
        <v>580</v>
      </c>
      <c r="G95" s="1" t="s">
        <v>581</v>
      </c>
      <c r="H95" s="1" t="s">
        <v>2999</v>
      </c>
      <c r="I95" s="1" t="s">
        <v>3315</v>
      </c>
      <c r="J95" s="1" t="s">
        <v>3001</v>
      </c>
      <c r="K95" s="1" t="s">
        <v>3315</v>
      </c>
      <c r="L95" s="1" t="s">
        <v>3315</v>
      </c>
      <c r="M95" s="1" t="s">
        <v>3002</v>
      </c>
      <c r="N95" s="1" t="s">
        <v>3002</v>
      </c>
      <c r="O95" s="1" t="s">
        <v>3003</v>
      </c>
      <c r="P95" s="1" t="s">
        <v>3004</v>
      </c>
      <c r="Q95" s="1" t="s">
        <v>3005</v>
      </c>
      <c r="R95" s="1" t="s">
        <v>3316</v>
      </c>
      <c r="S95" s="1" t="s">
        <v>75</v>
      </c>
      <c r="T95" s="1" t="s">
        <v>3007</v>
      </c>
      <c r="U95" s="1" t="s">
        <v>2972</v>
      </c>
      <c r="V95" s="1" t="s">
        <v>3060</v>
      </c>
    </row>
    <row r="96" s="1" customFormat="1" spans="1:22">
      <c r="A96" s="1" t="s">
        <v>1803</v>
      </c>
      <c r="B96" s="1" t="s">
        <v>580</v>
      </c>
      <c r="C96" s="1" t="s">
        <v>1804</v>
      </c>
      <c r="D96" s="1" t="s">
        <v>1806</v>
      </c>
      <c r="E96" s="1" t="s">
        <v>3317</v>
      </c>
      <c r="F96" s="1" t="s">
        <v>580</v>
      </c>
      <c r="G96" s="1" t="s">
        <v>1438</v>
      </c>
      <c r="H96" s="1" t="s">
        <v>2999</v>
      </c>
      <c r="I96" s="1" t="s">
        <v>3318</v>
      </c>
      <c r="J96" s="1" t="s">
        <v>3001</v>
      </c>
      <c r="K96" s="1" t="s">
        <v>3318</v>
      </c>
      <c r="L96" s="1" t="s">
        <v>3318</v>
      </c>
      <c r="M96" s="1" t="s">
        <v>3002</v>
      </c>
      <c r="N96" s="1" t="s">
        <v>3002</v>
      </c>
      <c r="O96" s="1" t="s">
        <v>3003</v>
      </c>
      <c r="P96" s="1" t="s">
        <v>3004</v>
      </c>
      <c r="Q96" s="1" t="s">
        <v>3005</v>
      </c>
      <c r="R96" s="1" t="s">
        <v>3319</v>
      </c>
      <c r="S96" s="1" t="s">
        <v>75</v>
      </c>
      <c r="T96" s="1" t="s">
        <v>3007</v>
      </c>
      <c r="U96" s="1" t="s">
        <v>2972</v>
      </c>
      <c r="V96" s="1" t="s">
        <v>3008</v>
      </c>
    </row>
    <row r="97" s="1" customFormat="1" spans="1:22">
      <c r="A97" s="1" t="s">
        <v>1625</v>
      </c>
      <c r="B97" s="1" t="s">
        <v>580</v>
      </c>
      <c r="C97" s="1" t="s">
        <v>1626</v>
      </c>
      <c r="D97" s="1" t="s">
        <v>1214</v>
      </c>
      <c r="E97" s="1" t="s">
        <v>3320</v>
      </c>
      <c r="F97" s="1" t="s">
        <v>581</v>
      </c>
      <c r="G97" s="1" t="s">
        <v>1438</v>
      </c>
      <c r="H97" s="1" t="s">
        <v>2999</v>
      </c>
      <c r="I97" s="1" t="s">
        <v>3321</v>
      </c>
      <c r="J97" s="1" t="s">
        <v>3001</v>
      </c>
      <c r="K97" s="1" t="s">
        <v>3321</v>
      </c>
      <c r="L97" s="1" t="s">
        <v>3321</v>
      </c>
      <c r="M97" s="1" t="s">
        <v>3002</v>
      </c>
      <c r="N97" s="1" t="s">
        <v>3002</v>
      </c>
      <c r="O97" s="1" t="s">
        <v>3003</v>
      </c>
      <c r="P97" s="1" t="s">
        <v>3004</v>
      </c>
      <c r="Q97" s="1" t="s">
        <v>3005</v>
      </c>
      <c r="R97" s="1" t="s">
        <v>3322</v>
      </c>
      <c r="S97" s="1" t="s">
        <v>75</v>
      </c>
      <c r="T97" s="1" t="s">
        <v>3007</v>
      </c>
      <c r="U97" s="1" t="s">
        <v>2972</v>
      </c>
      <c r="V97" s="1" t="s">
        <v>3168</v>
      </c>
    </row>
    <row r="98" s="1" customFormat="1" spans="1:22">
      <c r="A98" s="1" t="s">
        <v>1843</v>
      </c>
      <c r="B98" s="1" t="s">
        <v>580</v>
      </c>
      <c r="C98" s="1" t="s">
        <v>1844</v>
      </c>
      <c r="D98" s="1" t="s">
        <v>1846</v>
      </c>
      <c r="E98" s="1" t="s">
        <v>3323</v>
      </c>
      <c r="F98" s="1" t="s">
        <v>580</v>
      </c>
      <c r="G98" s="1" t="s">
        <v>1438</v>
      </c>
      <c r="H98" s="1" t="s">
        <v>2999</v>
      </c>
      <c r="I98" s="1" t="s">
        <v>3324</v>
      </c>
      <c r="J98" s="1" t="s">
        <v>3001</v>
      </c>
      <c r="K98" s="1" t="s">
        <v>3324</v>
      </c>
      <c r="L98" s="1" t="s">
        <v>3324</v>
      </c>
      <c r="M98" s="1" t="s">
        <v>3002</v>
      </c>
      <c r="N98" s="1" t="s">
        <v>3002</v>
      </c>
      <c r="O98" s="1" t="s">
        <v>3003</v>
      </c>
      <c r="P98" s="1" t="s">
        <v>3004</v>
      </c>
      <c r="Q98" s="1" t="s">
        <v>3005</v>
      </c>
      <c r="R98" s="1" t="s">
        <v>3325</v>
      </c>
      <c r="S98" s="1" t="s">
        <v>75</v>
      </c>
      <c r="T98" s="1" t="s">
        <v>3007</v>
      </c>
      <c r="U98" s="1" t="s">
        <v>2972</v>
      </c>
      <c r="V98" s="1" t="s">
        <v>3326</v>
      </c>
    </row>
    <row r="99" s="1" customFormat="1" spans="1:22">
      <c r="A99" s="1" t="s">
        <v>2403</v>
      </c>
      <c r="B99" s="1" t="s">
        <v>580</v>
      </c>
      <c r="C99" s="1" t="s">
        <v>2404</v>
      </c>
      <c r="D99" s="1" t="s">
        <v>3327</v>
      </c>
      <c r="E99" s="1" t="s">
        <v>3328</v>
      </c>
      <c r="F99" s="1" t="s">
        <v>1438</v>
      </c>
      <c r="G99" s="1" t="s">
        <v>966</v>
      </c>
      <c r="H99" s="1" t="s">
        <v>2999</v>
      </c>
      <c r="I99" s="1" t="s">
        <v>3329</v>
      </c>
      <c r="J99" s="1" t="s">
        <v>3001</v>
      </c>
      <c r="K99" s="1" t="s">
        <v>3329</v>
      </c>
      <c r="L99" s="1" t="s">
        <v>3329</v>
      </c>
      <c r="M99" s="1" t="s">
        <v>3002</v>
      </c>
      <c r="N99" s="1" t="s">
        <v>3002</v>
      </c>
      <c r="O99" s="1" t="s">
        <v>3003</v>
      </c>
      <c r="P99" s="1" t="s">
        <v>3004</v>
      </c>
      <c r="Q99" s="1" t="s">
        <v>3005</v>
      </c>
      <c r="R99" s="1" t="s">
        <v>3330</v>
      </c>
      <c r="S99" s="1" t="s">
        <v>75</v>
      </c>
      <c r="T99" s="1" t="s">
        <v>3007</v>
      </c>
      <c r="U99" s="1" t="s">
        <v>2972</v>
      </c>
      <c r="V99" s="1" t="s">
        <v>3060</v>
      </c>
    </row>
    <row r="100" s="1" customFormat="1" spans="1:22">
      <c r="A100" s="1" t="s">
        <v>1236</v>
      </c>
      <c r="B100" s="1" t="s">
        <v>580</v>
      </c>
      <c r="C100" s="1" t="s">
        <v>1237</v>
      </c>
      <c r="D100" s="1" t="s">
        <v>3331</v>
      </c>
      <c r="E100" s="1" t="s">
        <v>3332</v>
      </c>
      <c r="F100" s="1" t="s">
        <v>580</v>
      </c>
      <c r="G100" s="1" t="s">
        <v>581</v>
      </c>
      <c r="H100" s="1" t="s">
        <v>2999</v>
      </c>
      <c r="I100" s="1" t="s">
        <v>3333</v>
      </c>
      <c r="J100" s="1" t="s">
        <v>3001</v>
      </c>
      <c r="K100" s="1" t="s">
        <v>3333</v>
      </c>
      <c r="L100" s="1" t="s">
        <v>3333</v>
      </c>
      <c r="M100" s="1" t="s">
        <v>3002</v>
      </c>
      <c r="N100" s="1" t="s">
        <v>3002</v>
      </c>
      <c r="O100" s="1" t="s">
        <v>3003</v>
      </c>
      <c r="P100" s="1" t="s">
        <v>3004</v>
      </c>
      <c r="Q100" s="1" t="s">
        <v>3005</v>
      </c>
      <c r="R100" s="1" t="s">
        <v>3334</v>
      </c>
      <c r="S100" s="1" t="s">
        <v>75</v>
      </c>
      <c r="T100" s="1" t="s">
        <v>3007</v>
      </c>
      <c r="U100" s="1" t="s">
        <v>2972</v>
      </c>
      <c r="V100" s="1" t="s">
        <v>3029</v>
      </c>
    </row>
    <row r="101" s="1" customFormat="1" spans="1:22">
      <c r="A101" s="1" t="s">
        <v>1219</v>
      </c>
      <c r="B101" s="1" t="s">
        <v>81</v>
      </c>
      <c r="C101" s="1" t="s">
        <v>1220</v>
      </c>
      <c r="D101" s="1" t="s">
        <v>1222</v>
      </c>
      <c r="E101" s="1" t="s">
        <v>3335</v>
      </c>
      <c r="F101" s="1" t="s">
        <v>580</v>
      </c>
      <c r="G101" s="1" t="s">
        <v>581</v>
      </c>
      <c r="H101" s="1" t="s">
        <v>2999</v>
      </c>
      <c r="I101" s="1" t="s">
        <v>3336</v>
      </c>
      <c r="J101" s="1" t="s">
        <v>3001</v>
      </c>
      <c r="K101" s="1" t="s">
        <v>3336</v>
      </c>
      <c r="L101" s="1" t="s">
        <v>3336</v>
      </c>
      <c r="M101" s="1" t="s">
        <v>3002</v>
      </c>
      <c r="N101" s="1" t="s">
        <v>3002</v>
      </c>
      <c r="O101" s="1" t="s">
        <v>3003</v>
      </c>
      <c r="P101" s="1" t="s">
        <v>3004</v>
      </c>
      <c r="Q101" s="1" t="s">
        <v>3005</v>
      </c>
      <c r="R101" s="1" t="s">
        <v>3337</v>
      </c>
      <c r="S101" s="1" t="s">
        <v>75</v>
      </c>
      <c r="T101" s="1" t="s">
        <v>3007</v>
      </c>
      <c r="U101" s="1" t="s">
        <v>2972</v>
      </c>
      <c r="V101" s="1" t="s">
        <v>3040</v>
      </c>
    </row>
    <row r="102" s="1" customFormat="1" spans="1:22">
      <c r="A102" s="1" t="s">
        <v>2388</v>
      </c>
      <c r="B102" s="1" t="s">
        <v>81</v>
      </c>
      <c r="C102" s="1" t="s">
        <v>2389</v>
      </c>
      <c r="D102" s="1" t="s">
        <v>3338</v>
      </c>
      <c r="E102" s="1" t="s">
        <v>3339</v>
      </c>
      <c r="F102" s="1" t="s">
        <v>581</v>
      </c>
      <c r="G102" s="1" t="s">
        <v>966</v>
      </c>
      <c r="H102" s="1" t="s">
        <v>2999</v>
      </c>
      <c r="I102" s="1" t="s">
        <v>3340</v>
      </c>
      <c r="J102" s="1" t="s">
        <v>3001</v>
      </c>
      <c r="K102" s="1" t="s">
        <v>3340</v>
      </c>
      <c r="L102" s="1" t="s">
        <v>3340</v>
      </c>
      <c r="M102" s="1" t="s">
        <v>3002</v>
      </c>
      <c r="N102" s="1" t="s">
        <v>3002</v>
      </c>
      <c r="O102" s="1" t="s">
        <v>3003</v>
      </c>
      <c r="P102" s="1" t="s">
        <v>3004</v>
      </c>
      <c r="Q102" s="1" t="s">
        <v>3005</v>
      </c>
      <c r="R102" s="1" t="s">
        <v>3341</v>
      </c>
      <c r="S102" s="1" t="s">
        <v>75</v>
      </c>
      <c r="T102" s="1" t="s">
        <v>3007</v>
      </c>
      <c r="U102" s="1" t="s">
        <v>2972</v>
      </c>
      <c r="V102" s="1" t="s">
        <v>3168</v>
      </c>
    </row>
    <row r="103" s="1" customFormat="1" spans="1:22">
      <c r="A103" s="1" t="s">
        <v>2053</v>
      </c>
      <c r="B103" s="1" t="s">
        <v>81</v>
      </c>
      <c r="C103" s="1" t="s">
        <v>2054</v>
      </c>
      <c r="D103" s="1" t="s">
        <v>2056</v>
      </c>
      <c r="E103" s="1" t="s">
        <v>3342</v>
      </c>
      <c r="F103" s="1" t="s">
        <v>581</v>
      </c>
      <c r="G103" s="1" t="s">
        <v>1412</v>
      </c>
      <c r="H103" s="1" t="s">
        <v>2999</v>
      </c>
      <c r="I103" s="1" t="s">
        <v>3343</v>
      </c>
      <c r="J103" s="1" t="s">
        <v>3001</v>
      </c>
      <c r="K103" s="1" t="s">
        <v>3343</v>
      </c>
      <c r="L103" s="1" t="s">
        <v>3343</v>
      </c>
      <c r="M103" s="1" t="s">
        <v>3002</v>
      </c>
      <c r="N103" s="1" t="s">
        <v>3002</v>
      </c>
      <c r="O103" s="1" t="s">
        <v>3003</v>
      </c>
      <c r="P103" s="1" t="s">
        <v>3004</v>
      </c>
      <c r="Q103" s="1" t="s">
        <v>3005</v>
      </c>
      <c r="R103" s="1" t="s">
        <v>3344</v>
      </c>
      <c r="S103" s="1" t="s">
        <v>75</v>
      </c>
      <c r="T103" s="1" t="s">
        <v>3007</v>
      </c>
      <c r="U103" s="1" t="s">
        <v>2972</v>
      </c>
      <c r="V103" s="1" t="s">
        <v>3040</v>
      </c>
    </row>
    <row r="104" s="1" customFormat="1" spans="1:22">
      <c r="A104" s="1" t="s">
        <v>1630</v>
      </c>
      <c r="B104" s="1" t="s">
        <v>81</v>
      </c>
      <c r="C104" s="1" t="s">
        <v>1631</v>
      </c>
      <c r="D104" s="1" t="s">
        <v>3345</v>
      </c>
      <c r="E104" s="1" t="s">
        <v>3346</v>
      </c>
      <c r="F104" s="1" t="s">
        <v>581</v>
      </c>
      <c r="G104" s="1" t="s">
        <v>1438</v>
      </c>
      <c r="H104" s="1" t="s">
        <v>2999</v>
      </c>
      <c r="I104" s="1" t="s">
        <v>3347</v>
      </c>
      <c r="J104" s="1" t="s">
        <v>3001</v>
      </c>
      <c r="K104" s="1" t="s">
        <v>3347</v>
      </c>
      <c r="L104" s="1" t="s">
        <v>3347</v>
      </c>
      <c r="M104" s="1" t="s">
        <v>3002</v>
      </c>
      <c r="N104" s="1" t="s">
        <v>3002</v>
      </c>
      <c r="O104" s="1" t="s">
        <v>3003</v>
      </c>
      <c r="P104" s="1" t="s">
        <v>3004</v>
      </c>
      <c r="Q104" s="1" t="s">
        <v>3005</v>
      </c>
      <c r="R104" s="1" t="s">
        <v>3348</v>
      </c>
      <c r="S104" s="1" t="s">
        <v>75</v>
      </c>
      <c r="T104" s="1" t="s">
        <v>3007</v>
      </c>
      <c r="U104" s="1" t="s">
        <v>2972</v>
      </c>
      <c r="V104" s="1" t="s">
        <v>3029</v>
      </c>
    </row>
    <row r="105" s="1" customFormat="1" spans="1:22">
      <c r="A105" s="1" t="s">
        <v>2038</v>
      </c>
      <c r="B105" s="1" t="s">
        <v>81</v>
      </c>
      <c r="C105" s="1" t="s">
        <v>2039</v>
      </c>
      <c r="D105" s="1" t="s">
        <v>2041</v>
      </c>
      <c r="E105" s="1" t="s">
        <v>3349</v>
      </c>
      <c r="F105" s="1" t="s">
        <v>581</v>
      </c>
      <c r="G105" s="1" t="s">
        <v>1412</v>
      </c>
      <c r="H105" s="1" t="s">
        <v>2999</v>
      </c>
      <c r="I105" s="1" t="s">
        <v>3350</v>
      </c>
      <c r="J105" s="1" t="s">
        <v>3001</v>
      </c>
      <c r="K105" s="1" t="s">
        <v>3350</v>
      </c>
      <c r="L105" s="1" t="s">
        <v>3350</v>
      </c>
      <c r="M105" s="1" t="s">
        <v>3002</v>
      </c>
      <c r="N105" s="1" t="s">
        <v>3002</v>
      </c>
      <c r="O105" s="1" t="s">
        <v>3003</v>
      </c>
      <c r="P105" s="1" t="s">
        <v>3004</v>
      </c>
      <c r="Q105" s="1" t="s">
        <v>3005</v>
      </c>
      <c r="R105" s="1" t="s">
        <v>3351</v>
      </c>
      <c r="S105" s="1" t="s">
        <v>75</v>
      </c>
      <c r="T105" s="1" t="s">
        <v>3007</v>
      </c>
      <c r="U105" s="1" t="s">
        <v>2972</v>
      </c>
      <c r="V105" s="1" t="s">
        <v>3040</v>
      </c>
    </row>
    <row r="106" s="1" customFormat="1" spans="1:22">
      <c r="A106" s="1" t="s">
        <v>1381</v>
      </c>
      <c r="B106" s="1" t="s">
        <v>81</v>
      </c>
      <c r="C106" s="1" t="s">
        <v>1382</v>
      </c>
      <c r="D106" s="1" t="s">
        <v>1384</v>
      </c>
      <c r="E106" s="1" t="s">
        <v>3352</v>
      </c>
      <c r="F106" s="1" t="s">
        <v>81</v>
      </c>
      <c r="G106" s="1" t="s">
        <v>581</v>
      </c>
      <c r="H106" s="1" t="s">
        <v>2999</v>
      </c>
      <c r="I106" s="1" t="s">
        <v>3353</v>
      </c>
      <c r="J106" s="1" t="s">
        <v>3001</v>
      </c>
      <c r="K106" s="1" t="s">
        <v>3353</v>
      </c>
      <c r="L106" s="1" t="s">
        <v>3353</v>
      </c>
      <c r="M106" s="1" t="s">
        <v>3002</v>
      </c>
      <c r="N106" s="1" t="s">
        <v>3002</v>
      </c>
      <c r="O106" s="1" t="s">
        <v>3003</v>
      </c>
      <c r="P106" s="1" t="s">
        <v>3004</v>
      </c>
      <c r="Q106" s="1" t="s">
        <v>3005</v>
      </c>
      <c r="R106" s="1" t="s">
        <v>3354</v>
      </c>
      <c r="S106" s="1" t="s">
        <v>75</v>
      </c>
      <c r="T106" s="1" t="s">
        <v>3007</v>
      </c>
      <c r="U106" s="1" t="s">
        <v>2972</v>
      </c>
      <c r="V106" s="1" t="s">
        <v>3013</v>
      </c>
    </row>
    <row r="107" s="1" customFormat="1" spans="1:22">
      <c r="A107" s="1" t="s">
        <v>1723</v>
      </c>
      <c r="B107" s="1" t="s">
        <v>81</v>
      </c>
      <c r="C107" s="1" t="s">
        <v>1724</v>
      </c>
      <c r="D107" s="1" t="s">
        <v>3355</v>
      </c>
      <c r="E107" s="1" t="s">
        <v>3356</v>
      </c>
      <c r="F107" s="1" t="s">
        <v>581</v>
      </c>
      <c r="G107" s="1" t="s">
        <v>1438</v>
      </c>
      <c r="H107" s="1" t="s">
        <v>2999</v>
      </c>
      <c r="I107" s="1" t="s">
        <v>3357</v>
      </c>
      <c r="J107" s="1" t="s">
        <v>3001</v>
      </c>
      <c r="K107" s="1" t="s">
        <v>3357</v>
      </c>
      <c r="L107" s="1" t="s">
        <v>3357</v>
      </c>
      <c r="M107" s="1" t="s">
        <v>3002</v>
      </c>
      <c r="N107" s="1" t="s">
        <v>3002</v>
      </c>
      <c r="O107" s="1" t="s">
        <v>3003</v>
      </c>
      <c r="P107" s="1" t="s">
        <v>3004</v>
      </c>
      <c r="Q107" s="1" t="s">
        <v>3005</v>
      </c>
      <c r="R107" s="1" t="s">
        <v>3358</v>
      </c>
      <c r="S107" s="1" t="s">
        <v>75</v>
      </c>
      <c r="T107" s="1" t="s">
        <v>3007</v>
      </c>
      <c r="U107" s="1" t="s">
        <v>2972</v>
      </c>
      <c r="V107" s="1" t="s">
        <v>3013</v>
      </c>
    </row>
    <row r="108" s="1" customFormat="1" spans="1:22">
      <c r="A108" s="1" t="s">
        <v>1666</v>
      </c>
      <c r="B108" s="1" t="s">
        <v>81</v>
      </c>
      <c r="C108" s="1" t="s">
        <v>1667</v>
      </c>
      <c r="D108" s="1" t="s">
        <v>1669</v>
      </c>
      <c r="E108" s="1" t="s">
        <v>3359</v>
      </c>
      <c r="F108" s="1" t="s">
        <v>581</v>
      </c>
      <c r="G108" s="1" t="s">
        <v>1438</v>
      </c>
      <c r="H108" s="1" t="s">
        <v>2999</v>
      </c>
      <c r="I108" s="1" t="s">
        <v>3360</v>
      </c>
      <c r="J108" s="1" t="s">
        <v>3001</v>
      </c>
      <c r="K108" s="1" t="s">
        <v>3360</v>
      </c>
      <c r="L108" s="1" t="s">
        <v>3360</v>
      </c>
      <c r="M108" s="1" t="s">
        <v>3002</v>
      </c>
      <c r="N108" s="1" t="s">
        <v>3002</v>
      </c>
      <c r="O108" s="1" t="s">
        <v>3003</v>
      </c>
      <c r="P108" s="1" t="s">
        <v>3004</v>
      </c>
      <c r="Q108" s="1" t="s">
        <v>3005</v>
      </c>
      <c r="R108" s="1" t="s">
        <v>3361</v>
      </c>
      <c r="S108" s="1" t="s">
        <v>75</v>
      </c>
      <c r="T108" s="1" t="s">
        <v>3007</v>
      </c>
      <c r="U108" s="1" t="s">
        <v>2972</v>
      </c>
      <c r="V108" s="1" t="s">
        <v>3040</v>
      </c>
    </row>
    <row r="109" s="1" customFormat="1" spans="1:22">
      <c r="A109" s="1" t="s">
        <v>1227</v>
      </c>
      <c r="B109" s="1" t="s">
        <v>81</v>
      </c>
      <c r="C109" s="1" t="s">
        <v>1228</v>
      </c>
      <c r="D109" s="1" t="s">
        <v>3362</v>
      </c>
      <c r="E109" s="1" t="s">
        <v>3363</v>
      </c>
      <c r="F109" s="1" t="s">
        <v>580</v>
      </c>
      <c r="G109" s="1" t="s">
        <v>581</v>
      </c>
      <c r="H109" s="1" t="s">
        <v>2999</v>
      </c>
      <c r="I109" s="1" t="s">
        <v>3364</v>
      </c>
      <c r="J109" s="1" t="s">
        <v>3001</v>
      </c>
      <c r="K109" s="1" t="s">
        <v>3364</v>
      </c>
      <c r="L109" s="1" t="s">
        <v>3364</v>
      </c>
      <c r="M109" s="1" t="s">
        <v>3002</v>
      </c>
      <c r="N109" s="1" t="s">
        <v>3002</v>
      </c>
      <c r="O109" s="1" t="s">
        <v>3003</v>
      </c>
      <c r="P109" s="1" t="s">
        <v>3004</v>
      </c>
      <c r="Q109" s="1" t="s">
        <v>3005</v>
      </c>
      <c r="R109" s="1" t="s">
        <v>3365</v>
      </c>
      <c r="S109" s="1" t="s">
        <v>75</v>
      </c>
      <c r="T109" s="1" t="s">
        <v>3007</v>
      </c>
      <c r="U109" s="1" t="s">
        <v>2972</v>
      </c>
      <c r="V109" s="1" t="s">
        <v>3168</v>
      </c>
    </row>
    <row r="110" s="1" customFormat="1" spans="1:22">
      <c r="A110" s="1" t="s">
        <v>770</v>
      </c>
      <c r="B110" s="1" t="s">
        <v>81</v>
      </c>
      <c r="C110" s="1" t="s">
        <v>771</v>
      </c>
      <c r="D110" s="1" t="s">
        <v>773</v>
      </c>
      <c r="E110" s="1" t="s">
        <v>3366</v>
      </c>
      <c r="F110" s="1" t="s">
        <v>81</v>
      </c>
      <c r="G110" s="1" t="s">
        <v>580</v>
      </c>
      <c r="H110" s="1" t="s">
        <v>2999</v>
      </c>
      <c r="I110" s="1" t="s">
        <v>3367</v>
      </c>
      <c r="J110" s="1" t="s">
        <v>3001</v>
      </c>
      <c r="K110" s="1" t="s">
        <v>3367</v>
      </c>
      <c r="L110" s="1" t="s">
        <v>3367</v>
      </c>
      <c r="M110" s="1" t="s">
        <v>3002</v>
      </c>
      <c r="N110" s="1" t="s">
        <v>3002</v>
      </c>
      <c r="O110" s="1" t="s">
        <v>3003</v>
      </c>
      <c r="P110" s="1" t="s">
        <v>3004</v>
      </c>
      <c r="Q110" s="1" t="s">
        <v>3005</v>
      </c>
      <c r="R110" s="1" t="s">
        <v>3368</v>
      </c>
      <c r="S110" s="1" t="s">
        <v>75</v>
      </c>
      <c r="T110" s="1" t="s">
        <v>3007</v>
      </c>
      <c r="U110" s="1" t="s">
        <v>2972</v>
      </c>
      <c r="V110" s="1" t="s">
        <v>3168</v>
      </c>
    </row>
    <row r="111" s="1" customFormat="1" spans="1:22">
      <c r="A111" s="1" t="s">
        <v>2567</v>
      </c>
      <c r="B111" s="1" t="s">
        <v>81</v>
      </c>
      <c r="C111" s="1" t="s">
        <v>2568</v>
      </c>
      <c r="D111" s="1" t="s">
        <v>2570</v>
      </c>
      <c r="E111" s="1" t="s">
        <v>3369</v>
      </c>
      <c r="F111" s="1" t="s">
        <v>1412</v>
      </c>
      <c r="G111" s="1" t="s">
        <v>966</v>
      </c>
      <c r="H111" s="1" t="s">
        <v>2999</v>
      </c>
      <c r="I111" s="1" t="s">
        <v>3370</v>
      </c>
      <c r="J111" s="1" t="s">
        <v>3001</v>
      </c>
      <c r="K111" s="1" t="s">
        <v>3370</v>
      </c>
      <c r="L111" s="1" t="s">
        <v>3370</v>
      </c>
      <c r="M111" s="1" t="s">
        <v>3002</v>
      </c>
      <c r="N111" s="1" t="s">
        <v>3002</v>
      </c>
      <c r="O111" s="1" t="s">
        <v>3003</v>
      </c>
      <c r="P111" s="1" t="s">
        <v>3004</v>
      </c>
      <c r="Q111" s="1" t="s">
        <v>3005</v>
      </c>
      <c r="R111" s="1" t="s">
        <v>3371</v>
      </c>
      <c r="S111" s="1" t="s">
        <v>75</v>
      </c>
      <c r="T111" s="1" t="s">
        <v>3007</v>
      </c>
      <c r="U111" s="1" t="s">
        <v>2972</v>
      </c>
      <c r="V111" s="1" t="s">
        <v>3372</v>
      </c>
    </row>
    <row r="112" s="1" customFormat="1" spans="1:22">
      <c r="A112" s="1" t="s">
        <v>1739</v>
      </c>
      <c r="B112" s="1" t="s">
        <v>81</v>
      </c>
      <c r="C112" s="1" t="s">
        <v>1740</v>
      </c>
      <c r="D112" s="1" t="s">
        <v>439</v>
      </c>
      <c r="E112" s="1" t="s">
        <v>3373</v>
      </c>
      <c r="F112" s="1" t="s">
        <v>580</v>
      </c>
      <c r="G112" s="1" t="s">
        <v>1438</v>
      </c>
      <c r="H112" s="1" t="s">
        <v>2999</v>
      </c>
      <c r="I112" s="1" t="s">
        <v>3374</v>
      </c>
      <c r="J112" s="1" t="s">
        <v>3001</v>
      </c>
      <c r="K112" s="1" t="s">
        <v>3374</v>
      </c>
      <c r="L112" s="1" t="s">
        <v>3374</v>
      </c>
      <c r="M112" s="1" t="s">
        <v>3002</v>
      </c>
      <c r="N112" s="1" t="s">
        <v>3002</v>
      </c>
      <c r="O112" s="1" t="s">
        <v>3003</v>
      </c>
      <c r="P112" s="1" t="s">
        <v>3004</v>
      </c>
      <c r="Q112" s="1" t="s">
        <v>3005</v>
      </c>
      <c r="R112" s="1" t="s">
        <v>3375</v>
      </c>
      <c r="S112" s="1" t="s">
        <v>75</v>
      </c>
      <c r="T112" s="1" t="s">
        <v>3007</v>
      </c>
      <c r="U112" s="1" t="s">
        <v>3012</v>
      </c>
      <c r="V112" s="1" t="s">
        <v>3013</v>
      </c>
    </row>
    <row r="113" s="1" customFormat="1" spans="1:22">
      <c r="A113" s="1" t="s">
        <v>2047</v>
      </c>
      <c r="B113" s="1" t="s">
        <v>81</v>
      </c>
      <c r="C113" s="1" t="s">
        <v>2048</v>
      </c>
      <c r="D113" s="1" t="s">
        <v>1534</v>
      </c>
      <c r="E113" s="1" t="s">
        <v>3376</v>
      </c>
      <c r="F113" s="1" t="s">
        <v>1438</v>
      </c>
      <c r="G113" s="1" t="s">
        <v>1412</v>
      </c>
      <c r="H113" s="1" t="s">
        <v>2999</v>
      </c>
      <c r="I113" s="1" t="s">
        <v>3377</v>
      </c>
      <c r="J113" s="1" t="s">
        <v>3001</v>
      </c>
      <c r="K113" s="1" t="s">
        <v>3377</v>
      </c>
      <c r="L113" s="1" t="s">
        <v>3377</v>
      </c>
      <c r="M113" s="1" t="s">
        <v>3002</v>
      </c>
      <c r="N113" s="1" t="s">
        <v>3002</v>
      </c>
      <c r="O113" s="1" t="s">
        <v>3003</v>
      </c>
      <c r="P113" s="1" t="s">
        <v>3004</v>
      </c>
      <c r="Q113" s="1" t="s">
        <v>3005</v>
      </c>
      <c r="R113" s="1" t="s">
        <v>3378</v>
      </c>
      <c r="S113" s="1" t="s">
        <v>75</v>
      </c>
      <c r="T113" s="1" t="s">
        <v>3007</v>
      </c>
      <c r="U113" s="1" t="s">
        <v>2972</v>
      </c>
      <c r="V113" s="1" t="s">
        <v>3040</v>
      </c>
    </row>
    <row r="114" s="1" customFormat="1" spans="1:22">
      <c r="A114" s="1" t="s">
        <v>2032</v>
      </c>
      <c r="B114" s="1" t="s">
        <v>81</v>
      </c>
      <c r="C114" s="1" t="s">
        <v>2033</v>
      </c>
      <c r="D114" s="1" t="s">
        <v>366</v>
      </c>
      <c r="E114" s="1" t="s">
        <v>3379</v>
      </c>
      <c r="F114" s="1" t="s">
        <v>1438</v>
      </c>
      <c r="G114" s="1" t="s">
        <v>1412</v>
      </c>
      <c r="H114" s="1" t="s">
        <v>2999</v>
      </c>
      <c r="I114" s="1" t="s">
        <v>3380</v>
      </c>
      <c r="J114" s="1" t="s">
        <v>3001</v>
      </c>
      <c r="K114" s="1" t="s">
        <v>3380</v>
      </c>
      <c r="L114" s="1" t="s">
        <v>3380</v>
      </c>
      <c r="M114" s="1" t="s">
        <v>3002</v>
      </c>
      <c r="N114" s="1" t="s">
        <v>3002</v>
      </c>
      <c r="O114" s="1" t="s">
        <v>3003</v>
      </c>
      <c r="P114" s="1" t="s">
        <v>3004</v>
      </c>
      <c r="Q114" s="1" t="s">
        <v>3005</v>
      </c>
      <c r="R114" s="1" t="s">
        <v>3381</v>
      </c>
      <c r="S114" s="1" t="s">
        <v>75</v>
      </c>
      <c r="T114" s="1" t="s">
        <v>3007</v>
      </c>
      <c r="U114" s="1" t="s">
        <v>2972</v>
      </c>
      <c r="V114" s="1" t="s">
        <v>3040</v>
      </c>
    </row>
    <row r="115" s="1" customFormat="1" spans="1:22">
      <c r="A115" s="1" t="s">
        <v>2010</v>
      </c>
      <c r="B115" s="1" t="s">
        <v>81</v>
      </c>
      <c r="C115" s="1" t="s">
        <v>2011</v>
      </c>
      <c r="D115" s="1" t="s">
        <v>2013</v>
      </c>
      <c r="E115" s="1" t="s">
        <v>3382</v>
      </c>
      <c r="F115" s="1" t="s">
        <v>81</v>
      </c>
      <c r="G115" s="1" t="s">
        <v>1412</v>
      </c>
      <c r="H115" s="1" t="s">
        <v>2999</v>
      </c>
      <c r="I115" s="1" t="s">
        <v>3383</v>
      </c>
      <c r="J115" s="1" t="s">
        <v>3001</v>
      </c>
      <c r="K115" s="1" t="s">
        <v>3383</v>
      </c>
      <c r="L115" s="1" t="s">
        <v>3383</v>
      </c>
      <c r="M115" s="1" t="s">
        <v>3002</v>
      </c>
      <c r="N115" s="1" t="s">
        <v>3002</v>
      </c>
      <c r="O115" s="1" t="s">
        <v>3003</v>
      </c>
      <c r="P115" s="1" t="s">
        <v>3004</v>
      </c>
      <c r="Q115" s="1" t="s">
        <v>3005</v>
      </c>
      <c r="R115" s="1" t="s">
        <v>3384</v>
      </c>
      <c r="S115" s="1" t="s">
        <v>75</v>
      </c>
      <c r="T115" s="1" t="s">
        <v>3007</v>
      </c>
      <c r="U115" s="1" t="s">
        <v>2972</v>
      </c>
      <c r="V115" s="1" t="s">
        <v>3040</v>
      </c>
    </row>
    <row r="116" s="1" customFormat="1" spans="1:22">
      <c r="A116" s="1" t="s">
        <v>2397</v>
      </c>
      <c r="B116" s="1" t="s">
        <v>81</v>
      </c>
      <c r="C116" s="1" t="s">
        <v>2398</v>
      </c>
      <c r="D116" s="1" t="s">
        <v>366</v>
      </c>
      <c r="E116" s="1" t="s">
        <v>3385</v>
      </c>
      <c r="F116" s="1" t="s">
        <v>1412</v>
      </c>
      <c r="G116" s="1" t="s">
        <v>966</v>
      </c>
      <c r="H116" s="1" t="s">
        <v>2999</v>
      </c>
      <c r="I116" s="1" t="s">
        <v>3386</v>
      </c>
      <c r="J116" s="1" t="s">
        <v>3001</v>
      </c>
      <c r="K116" s="1" t="s">
        <v>3386</v>
      </c>
      <c r="L116" s="1" t="s">
        <v>3386</v>
      </c>
      <c r="M116" s="1" t="s">
        <v>3002</v>
      </c>
      <c r="N116" s="1" t="s">
        <v>3002</v>
      </c>
      <c r="O116" s="1" t="s">
        <v>3003</v>
      </c>
      <c r="P116" s="1" t="s">
        <v>3004</v>
      </c>
      <c r="Q116" s="1" t="s">
        <v>3005</v>
      </c>
      <c r="R116" s="1" t="s">
        <v>3387</v>
      </c>
      <c r="S116" s="1" t="s">
        <v>75</v>
      </c>
      <c r="T116" s="1" t="s">
        <v>3007</v>
      </c>
      <c r="U116" s="1" t="s">
        <v>2972</v>
      </c>
      <c r="V116" s="1" t="s">
        <v>3040</v>
      </c>
    </row>
    <row r="117" s="1" customFormat="1" spans="1:22">
      <c r="A117" s="1" t="s">
        <v>1616</v>
      </c>
      <c r="B117" s="1" t="s">
        <v>81</v>
      </c>
      <c r="C117" s="1" t="s">
        <v>1617</v>
      </c>
      <c r="D117" s="1" t="s">
        <v>1619</v>
      </c>
      <c r="E117" s="1" t="s">
        <v>3388</v>
      </c>
      <c r="F117" s="1" t="s">
        <v>580</v>
      </c>
      <c r="G117" s="1" t="s">
        <v>1438</v>
      </c>
      <c r="H117" s="1" t="s">
        <v>2999</v>
      </c>
      <c r="I117" s="1" t="s">
        <v>3389</v>
      </c>
      <c r="J117" s="1" t="s">
        <v>3001</v>
      </c>
      <c r="K117" s="1" t="s">
        <v>3389</v>
      </c>
      <c r="L117" s="1" t="s">
        <v>3389</v>
      </c>
      <c r="M117" s="1" t="s">
        <v>3002</v>
      </c>
      <c r="N117" s="1" t="s">
        <v>3002</v>
      </c>
      <c r="O117" s="1" t="s">
        <v>3003</v>
      </c>
      <c r="P117" s="1" t="s">
        <v>3004</v>
      </c>
      <c r="Q117" s="1" t="s">
        <v>3005</v>
      </c>
      <c r="R117" s="1" t="s">
        <v>3390</v>
      </c>
      <c r="S117" s="1" t="s">
        <v>75</v>
      </c>
      <c r="T117" s="1" t="s">
        <v>3007</v>
      </c>
      <c r="U117" s="1" t="s">
        <v>2972</v>
      </c>
      <c r="V117" s="1" t="s">
        <v>3040</v>
      </c>
    </row>
    <row r="118" s="1" customFormat="1" spans="1:22">
      <c r="A118" s="1" t="s">
        <v>2383</v>
      </c>
      <c r="B118" s="1" t="s">
        <v>81</v>
      </c>
      <c r="C118" s="1" t="s">
        <v>2384</v>
      </c>
      <c r="D118" s="1" t="s">
        <v>3391</v>
      </c>
      <c r="E118" s="1" t="s">
        <v>3392</v>
      </c>
      <c r="F118" s="1" t="s">
        <v>1438</v>
      </c>
      <c r="G118" s="1" t="s">
        <v>966</v>
      </c>
      <c r="H118" s="1" t="s">
        <v>2999</v>
      </c>
      <c r="I118" s="1" t="s">
        <v>3393</v>
      </c>
      <c r="J118" s="1" t="s">
        <v>3001</v>
      </c>
      <c r="K118" s="1" t="s">
        <v>3393</v>
      </c>
      <c r="L118" s="1" t="s">
        <v>3393</v>
      </c>
      <c r="M118" s="1" t="s">
        <v>3002</v>
      </c>
      <c r="N118" s="1" t="s">
        <v>3002</v>
      </c>
      <c r="O118" s="1" t="s">
        <v>3003</v>
      </c>
      <c r="P118" s="1" t="s">
        <v>3004</v>
      </c>
      <c r="Q118" s="1" t="s">
        <v>3005</v>
      </c>
      <c r="R118" s="1" t="s">
        <v>3394</v>
      </c>
      <c r="S118" s="1" t="s">
        <v>75</v>
      </c>
      <c r="T118" s="1" t="s">
        <v>3007</v>
      </c>
      <c r="U118" s="1" t="s">
        <v>3012</v>
      </c>
      <c r="V118" s="1" t="s">
        <v>3029</v>
      </c>
    </row>
    <row r="119" s="1" customFormat="1" spans="1:22">
      <c r="A119" s="1" t="s">
        <v>1359</v>
      </c>
      <c r="B119" s="1" t="s">
        <v>81</v>
      </c>
      <c r="C119" s="1" t="s">
        <v>1360</v>
      </c>
      <c r="D119" s="1" t="s">
        <v>3270</v>
      </c>
      <c r="E119" s="1" t="s">
        <v>3395</v>
      </c>
      <c r="F119" s="1" t="s">
        <v>580</v>
      </c>
      <c r="G119" s="1" t="s">
        <v>581</v>
      </c>
      <c r="H119" s="1" t="s">
        <v>2999</v>
      </c>
      <c r="I119" s="1" t="s">
        <v>3396</v>
      </c>
      <c r="J119" s="1" t="s">
        <v>3001</v>
      </c>
      <c r="K119" s="1" t="s">
        <v>3396</v>
      </c>
      <c r="L119" s="1" t="s">
        <v>3396</v>
      </c>
      <c r="M119" s="1" t="s">
        <v>3002</v>
      </c>
      <c r="N119" s="1" t="s">
        <v>3002</v>
      </c>
      <c r="O119" s="1" t="s">
        <v>3003</v>
      </c>
      <c r="P119" s="1" t="s">
        <v>3004</v>
      </c>
      <c r="Q119" s="1" t="s">
        <v>3005</v>
      </c>
      <c r="R119" s="1" t="s">
        <v>3397</v>
      </c>
      <c r="S119" s="1" t="s">
        <v>75</v>
      </c>
      <c r="T119" s="1" t="s">
        <v>3007</v>
      </c>
      <c r="U119" s="1" t="s">
        <v>2972</v>
      </c>
      <c r="V119" s="1" t="s">
        <v>3013</v>
      </c>
    </row>
    <row r="120" s="1" customFormat="1" spans="1:22">
      <c r="A120" s="1" t="s">
        <v>1716</v>
      </c>
      <c r="B120" s="1" t="s">
        <v>81</v>
      </c>
      <c r="C120" s="1" t="s">
        <v>1717</v>
      </c>
      <c r="D120" s="1" t="s">
        <v>3398</v>
      </c>
      <c r="E120" s="1" t="s">
        <v>3399</v>
      </c>
      <c r="F120" s="1" t="s">
        <v>581</v>
      </c>
      <c r="G120" s="1" t="s">
        <v>1438</v>
      </c>
      <c r="H120" s="1" t="s">
        <v>2999</v>
      </c>
      <c r="I120" s="1" t="s">
        <v>3400</v>
      </c>
      <c r="J120" s="1" t="s">
        <v>3001</v>
      </c>
      <c r="K120" s="1" t="s">
        <v>3400</v>
      </c>
      <c r="L120" s="1" t="s">
        <v>3400</v>
      </c>
      <c r="M120" s="1" t="s">
        <v>3002</v>
      </c>
      <c r="N120" s="1" t="s">
        <v>3002</v>
      </c>
      <c r="O120" s="1" t="s">
        <v>3003</v>
      </c>
      <c r="P120" s="1" t="s">
        <v>3004</v>
      </c>
      <c r="Q120" s="1" t="s">
        <v>3005</v>
      </c>
      <c r="R120" s="1" t="s">
        <v>3401</v>
      </c>
      <c r="S120" s="1" t="s">
        <v>75</v>
      </c>
      <c r="T120" s="1" t="s">
        <v>3007</v>
      </c>
      <c r="U120" s="1" t="s">
        <v>3012</v>
      </c>
      <c r="V120" s="1" t="s">
        <v>3013</v>
      </c>
    </row>
    <row r="121" s="1" customFormat="1" spans="1:22">
      <c r="A121" s="1" t="s">
        <v>2849</v>
      </c>
      <c r="B121" s="1" t="s">
        <v>94</v>
      </c>
      <c r="C121" s="1" t="s">
        <v>2850</v>
      </c>
      <c r="D121" s="1" t="s">
        <v>2852</v>
      </c>
      <c r="E121" s="1" t="s">
        <v>3402</v>
      </c>
      <c r="F121" s="1" t="s">
        <v>1412</v>
      </c>
      <c r="G121" s="1" t="s">
        <v>547</v>
      </c>
      <c r="H121" s="1" t="s">
        <v>2999</v>
      </c>
      <c r="I121" s="1" t="s">
        <v>3403</v>
      </c>
      <c r="J121" s="1" t="s">
        <v>3001</v>
      </c>
      <c r="K121" s="1" t="s">
        <v>3403</v>
      </c>
      <c r="L121" s="1" t="s">
        <v>3403</v>
      </c>
      <c r="M121" s="1" t="s">
        <v>3002</v>
      </c>
      <c r="N121" s="1" t="s">
        <v>3002</v>
      </c>
      <c r="O121" s="1" t="s">
        <v>3003</v>
      </c>
      <c r="P121" s="1" t="s">
        <v>3004</v>
      </c>
      <c r="Q121" s="1" t="s">
        <v>3005</v>
      </c>
      <c r="R121" s="1" t="s">
        <v>3404</v>
      </c>
      <c r="S121" s="1" t="s">
        <v>75</v>
      </c>
      <c r="T121" s="1" t="s">
        <v>3007</v>
      </c>
      <c r="U121" s="1" t="s">
        <v>2972</v>
      </c>
      <c r="V121" s="1" t="s">
        <v>3013</v>
      </c>
    </row>
    <row r="122" s="1" customFormat="1" spans="1:22">
      <c r="A122" s="1" t="s">
        <v>914</v>
      </c>
      <c r="B122" s="1" t="s">
        <v>94</v>
      </c>
      <c r="C122" s="1" t="s">
        <v>915</v>
      </c>
      <c r="D122" s="1" t="s">
        <v>439</v>
      </c>
      <c r="E122" s="1" t="s">
        <v>3405</v>
      </c>
      <c r="F122" s="1" t="s">
        <v>81</v>
      </c>
      <c r="G122" s="1" t="s">
        <v>580</v>
      </c>
      <c r="H122" s="1" t="s">
        <v>2999</v>
      </c>
      <c r="I122" s="1" t="s">
        <v>3406</v>
      </c>
      <c r="J122" s="1" t="s">
        <v>3001</v>
      </c>
      <c r="K122" s="1" t="s">
        <v>3406</v>
      </c>
      <c r="L122" s="1" t="s">
        <v>3406</v>
      </c>
      <c r="M122" s="1" t="s">
        <v>3002</v>
      </c>
      <c r="N122" s="1" t="s">
        <v>3002</v>
      </c>
      <c r="O122" s="1" t="s">
        <v>3003</v>
      </c>
      <c r="P122" s="1" t="s">
        <v>3004</v>
      </c>
      <c r="Q122" s="1" t="s">
        <v>3005</v>
      </c>
      <c r="R122" s="1" t="s">
        <v>3407</v>
      </c>
      <c r="S122" s="1" t="s">
        <v>75</v>
      </c>
      <c r="T122" s="1" t="s">
        <v>3007</v>
      </c>
      <c r="U122" s="1" t="s">
        <v>3012</v>
      </c>
      <c r="V122" s="1" t="s">
        <v>3013</v>
      </c>
    </row>
    <row r="123" s="1" customFormat="1" spans="1:22">
      <c r="A123" s="1" t="s">
        <v>905</v>
      </c>
      <c r="B123" s="1" t="s">
        <v>94</v>
      </c>
      <c r="C123" s="1" t="s">
        <v>906</v>
      </c>
      <c r="D123" s="1" t="s">
        <v>908</v>
      </c>
      <c r="E123" s="1" t="s">
        <v>3408</v>
      </c>
      <c r="F123" s="1" t="s">
        <v>81</v>
      </c>
      <c r="G123" s="1" t="s">
        <v>580</v>
      </c>
      <c r="H123" s="1" t="s">
        <v>2999</v>
      </c>
      <c r="I123" s="1" t="s">
        <v>3409</v>
      </c>
      <c r="J123" s="1" t="s">
        <v>3001</v>
      </c>
      <c r="K123" s="1" t="s">
        <v>3409</v>
      </c>
      <c r="L123" s="1" t="s">
        <v>3409</v>
      </c>
      <c r="M123" s="1" t="s">
        <v>3002</v>
      </c>
      <c r="N123" s="1" t="s">
        <v>3002</v>
      </c>
      <c r="O123" s="1" t="s">
        <v>3003</v>
      </c>
      <c r="P123" s="1" t="s">
        <v>3004</v>
      </c>
      <c r="Q123" s="1" t="s">
        <v>3005</v>
      </c>
      <c r="R123" s="1" t="s">
        <v>3410</v>
      </c>
      <c r="S123" s="1" t="s">
        <v>75</v>
      </c>
      <c r="T123" s="1" t="s">
        <v>3007</v>
      </c>
      <c r="U123" s="1" t="s">
        <v>2972</v>
      </c>
      <c r="V123" s="1" t="s">
        <v>3013</v>
      </c>
    </row>
    <row r="124" s="1" customFormat="1" spans="1:22">
      <c r="A124" s="1" t="s">
        <v>784</v>
      </c>
      <c r="B124" s="1" t="s">
        <v>94</v>
      </c>
      <c r="C124" s="1" t="s">
        <v>785</v>
      </c>
      <c r="D124" s="1" t="s">
        <v>787</v>
      </c>
      <c r="E124" s="1" t="s">
        <v>3411</v>
      </c>
      <c r="F124" s="1" t="s">
        <v>81</v>
      </c>
      <c r="G124" s="1" t="s">
        <v>580</v>
      </c>
      <c r="H124" s="1" t="s">
        <v>2999</v>
      </c>
      <c r="I124" s="1" t="s">
        <v>3412</v>
      </c>
      <c r="J124" s="1" t="s">
        <v>3001</v>
      </c>
      <c r="K124" s="1" t="s">
        <v>3412</v>
      </c>
      <c r="L124" s="1" t="s">
        <v>3412</v>
      </c>
      <c r="M124" s="1" t="s">
        <v>3002</v>
      </c>
      <c r="N124" s="1" t="s">
        <v>3002</v>
      </c>
      <c r="O124" s="1" t="s">
        <v>3003</v>
      </c>
      <c r="P124" s="1" t="s">
        <v>3004</v>
      </c>
      <c r="Q124" s="1" t="s">
        <v>3005</v>
      </c>
      <c r="R124" s="1" t="s">
        <v>3413</v>
      </c>
      <c r="S124" s="1" t="s">
        <v>75</v>
      </c>
      <c r="T124" s="1" t="s">
        <v>3007</v>
      </c>
      <c r="U124" s="1" t="s">
        <v>2972</v>
      </c>
      <c r="V124" s="1" t="s">
        <v>3168</v>
      </c>
    </row>
    <row r="125" s="1" customFormat="1" spans="1:22">
      <c r="A125" s="1" t="s">
        <v>591</v>
      </c>
      <c r="B125" s="1" t="s">
        <v>94</v>
      </c>
      <c r="C125" s="1" t="s">
        <v>592</v>
      </c>
      <c r="D125" s="1" t="s">
        <v>3414</v>
      </c>
      <c r="E125" s="1" t="s">
        <v>3415</v>
      </c>
      <c r="F125" s="1" t="s">
        <v>94</v>
      </c>
      <c r="G125" s="1" t="s">
        <v>81</v>
      </c>
      <c r="H125" s="1" t="s">
        <v>2999</v>
      </c>
      <c r="I125" s="1" t="s">
        <v>3416</v>
      </c>
      <c r="J125" s="1" t="s">
        <v>3001</v>
      </c>
      <c r="K125" s="1" t="s">
        <v>3416</v>
      </c>
      <c r="L125" s="1" t="s">
        <v>3416</v>
      </c>
      <c r="M125" s="1" t="s">
        <v>3002</v>
      </c>
      <c r="N125" s="1" t="s">
        <v>3002</v>
      </c>
      <c r="O125" s="1" t="s">
        <v>3003</v>
      </c>
      <c r="P125" s="1" t="s">
        <v>3004</v>
      </c>
      <c r="Q125" s="1" t="s">
        <v>3005</v>
      </c>
      <c r="R125" s="1" t="s">
        <v>3417</v>
      </c>
      <c r="S125" s="1" t="s">
        <v>75</v>
      </c>
      <c r="T125" s="1" t="s">
        <v>3007</v>
      </c>
      <c r="U125" s="1" t="s">
        <v>2972</v>
      </c>
      <c r="V125" s="1" t="s">
        <v>3418</v>
      </c>
    </row>
    <row r="126" s="1" customFormat="1" spans="1:22">
      <c r="A126" s="1" t="s">
        <v>896</v>
      </c>
      <c r="B126" s="1" t="s">
        <v>94</v>
      </c>
      <c r="C126" s="1" t="s">
        <v>897</v>
      </c>
      <c r="D126" s="1" t="s">
        <v>899</v>
      </c>
      <c r="E126" s="1" t="s">
        <v>3419</v>
      </c>
      <c r="F126" s="1" t="s">
        <v>94</v>
      </c>
      <c r="G126" s="1" t="s">
        <v>580</v>
      </c>
      <c r="H126" s="1" t="s">
        <v>2999</v>
      </c>
      <c r="I126" s="1" t="s">
        <v>3420</v>
      </c>
      <c r="J126" s="1" t="s">
        <v>3001</v>
      </c>
      <c r="K126" s="1" t="s">
        <v>3420</v>
      </c>
      <c r="L126" s="1" t="s">
        <v>3420</v>
      </c>
      <c r="M126" s="1" t="s">
        <v>3002</v>
      </c>
      <c r="N126" s="1" t="s">
        <v>3002</v>
      </c>
      <c r="O126" s="1" t="s">
        <v>3003</v>
      </c>
      <c r="P126" s="1" t="s">
        <v>3004</v>
      </c>
      <c r="Q126" s="1" t="s">
        <v>3005</v>
      </c>
      <c r="R126" s="1" t="s">
        <v>3421</v>
      </c>
      <c r="S126" s="1" t="s">
        <v>75</v>
      </c>
      <c r="T126" s="1" t="s">
        <v>3007</v>
      </c>
      <c r="U126" s="1" t="s">
        <v>2972</v>
      </c>
      <c r="V126" s="1" t="s">
        <v>3013</v>
      </c>
    </row>
    <row r="127" s="1" customFormat="1" spans="1:22">
      <c r="A127" s="1" t="s">
        <v>779</v>
      </c>
      <c r="B127" s="1" t="s">
        <v>94</v>
      </c>
      <c r="C127" s="1" t="s">
        <v>780</v>
      </c>
      <c r="D127" s="1" t="s">
        <v>568</v>
      </c>
      <c r="E127" s="1" t="s">
        <v>3422</v>
      </c>
      <c r="F127" s="1" t="s">
        <v>81</v>
      </c>
      <c r="G127" s="1" t="s">
        <v>580</v>
      </c>
      <c r="H127" s="1" t="s">
        <v>2999</v>
      </c>
      <c r="I127" s="1" t="s">
        <v>3423</v>
      </c>
      <c r="J127" s="1" t="s">
        <v>3001</v>
      </c>
      <c r="K127" s="1" t="s">
        <v>3423</v>
      </c>
      <c r="L127" s="1" t="s">
        <v>3423</v>
      </c>
      <c r="M127" s="1" t="s">
        <v>3002</v>
      </c>
      <c r="N127" s="1" t="s">
        <v>3002</v>
      </c>
      <c r="O127" s="1" t="s">
        <v>3003</v>
      </c>
      <c r="P127" s="1" t="s">
        <v>3004</v>
      </c>
      <c r="Q127" s="1" t="s">
        <v>3005</v>
      </c>
      <c r="R127" s="1" t="s">
        <v>3424</v>
      </c>
      <c r="S127" s="1" t="s">
        <v>75</v>
      </c>
      <c r="T127" s="1" t="s">
        <v>3007</v>
      </c>
      <c r="U127" s="1" t="s">
        <v>2972</v>
      </c>
      <c r="V127" s="1" t="s">
        <v>3029</v>
      </c>
    </row>
    <row r="128" s="1" customFormat="1" spans="1:22">
      <c r="A128" s="1" t="s">
        <v>1376</v>
      </c>
      <c r="B128" s="1" t="s">
        <v>94</v>
      </c>
      <c r="C128" s="1" t="s">
        <v>1377</v>
      </c>
      <c r="D128" s="1" t="s">
        <v>439</v>
      </c>
      <c r="E128" s="1" t="s">
        <v>3425</v>
      </c>
      <c r="F128" s="1" t="s">
        <v>580</v>
      </c>
      <c r="G128" s="1" t="s">
        <v>581</v>
      </c>
      <c r="H128" s="1" t="s">
        <v>2999</v>
      </c>
      <c r="I128" s="1" t="s">
        <v>3426</v>
      </c>
      <c r="J128" s="1" t="s">
        <v>3001</v>
      </c>
      <c r="K128" s="1" t="s">
        <v>3426</v>
      </c>
      <c r="L128" s="1" t="s">
        <v>3426</v>
      </c>
      <c r="M128" s="1" t="s">
        <v>3002</v>
      </c>
      <c r="N128" s="1" t="s">
        <v>3002</v>
      </c>
      <c r="O128" s="1" t="s">
        <v>3003</v>
      </c>
      <c r="P128" s="1" t="s">
        <v>3004</v>
      </c>
      <c r="Q128" s="1" t="s">
        <v>3005</v>
      </c>
      <c r="R128" s="1" t="s">
        <v>3427</v>
      </c>
      <c r="S128" s="1" t="s">
        <v>75</v>
      </c>
      <c r="T128" s="1" t="s">
        <v>3007</v>
      </c>
      <c r="U128" s="1" t="s">
        <v>3012</v>
      </c>
      <c r="V128" s="1" t="s">
        <v>3013</v>
      </c>
    </row>
    <row r="129" s="1" customFormat="1" spans="1:22">
      <c r="A129" s="1" t="s">
        <v>1367</v>
      </c>
      <c r="B129" s="1" t="s">
        <v>94</v>
      </c>
      <c r="C129" s="1" t="s">
        <v>1368</v>
      </c>
      <c r="D129" s="1" t="s">
        <v>1370</v>
      </c>
      <c r="E129" s="1" t="s">
        <v>3428</v>
      </c>
      <c r="F129" s="1" t="s">
        <v>81</v>
      </c>
      <c r="G129" s="1" t="s">
        <v>581</v>
      </c>
      <c r="H129" s="1" t="s">
        <v>2999</v>
      </c>
      <c r="I129" s="1" t="s">
        <v>3429</v>
      </c>
      <c r="J129" s="1" t="s">
        <v>3001</v>
      </c>
      <c r="K129" s="1" t="s">
        <v>3429</v>
      </c>
      <c r="L129" s="1" t="s">
        <v>3429</v>
      </c>
      <c r="M129" s="1" t="s">
        <v>3002</v>
      </c>
      <c r="N129" s="1" t="s">
        <v>3002</v>
      </c>
      <c r="O129" s="1" t="s">
        <v>3003</v>
      </c>
      <c r="P129" s="1" t="s">
        <v>3004</v>
      </c>
      <c r="Q129" s="1" t="s">
        <v>3005</v>
      </c>
      <c r="R129" s="1" t="s">
        <v>3430</v>
      </c>
      <c r="S129" s="1" t="s">
        <v>75</v>
      </c>
      <c r="T129" s="1" t="s">
        <v>3007</v>
      </c>
      <c r="U129" s="1" t="s">
        <v>2972</v>
      </c>
      <c r="V129" s="1" t="s">
        <v>3013</v>
      </c>
    </row>
    <row r="130" s="1" customFormat="1" spans="1:22">
      <c r="A130" s="1" t="s">
        <v>2715</v>
      </c>
      <c r="B130" s="1" t="s">
        <v>94</v>
      </c>
      <c r="C130" s="1" t="s">
        <v>2716</v>
      </c>
      <c r="D130" s="1" t="s">
        <v>568</v>
      </c>
      <c r="E130" s="1" t="s">
        <v>3431</v>
      </c>
      <c r="F130" s="1" t="s">
        <v>1412</v>
      </c>
      <c r="G130" s="1" t="s">
        <v>547</v>
      </c>
      <c r="H130" s="1" t="s">
        <v>2999</v>
      </c>
      <c r="I130" s="1" t="s">
        <v>3432</v>
      </c>
      <c r="J130" s="1" t="s">
        <v>3001</v>
      </c>
      <c r="K130" s="1" t="s">
        <v>3432</v>
      </c>
      <c r="L130" s="1" t="s">
        <v>3432</v>
      </c>
      <c r="M130" s="1" t="s">
        <v>3002</v>
      </c>
      <c r="N130" s="1" t="s">
        <v>3002</v>
      </c>
      <c r="O130" s="1" t="s">
        <v>3003</v>
      </c>
      <c r="P130" s="1" t="s">
        <v>3004</v>
      </c>
      <c r="Q130" s="1" t="s">
        <v>3005</v>
      </c>
      <c r="R130" s="1" t="s">
        <v>3433</v>
      </c>
      <c r="S130" s="1" t="s">
        <v>75</v>
      </c>
      <c r="T130" s="1" t="s">
        <v>3007</v>
      </c>
      <c r="U130" s="1" t="s">
        <v>2972</v>
      </c>
      <c r="V130" s="1" t="s">
        <v>3029</v>
      </c>
    </row>
    <row r="131" s="1" customFormat="1" spans="1:22">
      <c r="A131" s="1" t="s">
        <v>585</v>
      </c>
      <c r="B131" s="1" t="s">
        <v>94</v>
      </c>
      <c r="C131" s="1" t="s">
        <v>586</v>
      </c>
      <c r="D131" s="1" t="s">
        <v>3434</v>
      </c>
      <c r="E131" s="1" t="s">
        <v>3435</v>
      </c>
      <c r="F131" s="1" t="s">
        <v>94</v>
      </c>
      <c r="G131" s="1" t="s">
        <v>81</v>
      </c>
      <c r="H131" s="1" t="s">
        <v>2999</v>
      </c>
      <c r="I131" s="1" t="s">
        <v>3436</v>
      </c>
      <c r="J131" s="1" t="s">
        <v>3001</v>
      </c>
      <c r="K131" s="1" t="s">
        <v>3436</v>
      </c>
      <c r="L131" s="1" t="s">
        <v>3436</v>
      </c>
      <c r="M131" s="1" t="s">
        <v>3002</v>
      </c>
      <c r="N131" s="1" t="s">
        <v>3002</v>
      </c>
      <c r="O131" s="1" t="s">
        <v>3003</v>
      </c>
      <c r="P131" s="1" t="s">
        <v>3004</v>
      </c>
      <c r="Q131" s="1" t="s">
        <v>3005</v>
      </c>
      <c r="R131" s="1" t="s">
        <v>3437</v>
      </c>
      <c r="S131" s="1" t="s">
        <v>75</v>
      </c>
      <c r="T131" s="1" t="s">
        <v>3007</v>
      </c>
      <c r="U131" s="1" t="s">
        <v>2972</v>
      </c>
      <c r="V131" s="1" t="s">
        <v>3418</v>
      </c>
    </row>
    <row r="132" s="1" customFormat="1" spans="1:22">
      <c r="A132" s="1" t="s">
        <v>1353</v>
      </c>
      <c r="B132" s="1" t="s">
        <v>94</v>
      </c>
      <c r="C132" s="1" t="s">
        <v>1354</v>
      </c>
      <c r="D132" s="1" t="s">
        <v>439</v>
      </c>
      <c r="E132" s="1" t="s">
        <v>3438</v>
      </c>
      <c r="F132" s="1" t="s">
        <v>580</v>
      </c>
      <c r="G132" s="1" t="s">
        <v>581</v>
      </c>
      <c r="H132" s="1" t="s">
        <v>2999</v>
      </c>
      <c r="I132" s="1" t="s">
        <v>3439</v>
      </c>
      <c r="J132" s="1" t="s">
        <v>3001</v>
      </c>
      <c r="K132" s="1" t="s">
        <v>3439</v>
      </c>
      <c r="L132" s="1" t="s">
        <v>3439</v>
      </c>
      <c r="M132" s="1" t="s">
        <v>3002</v>
      </c>
      <c r="N132" s="1" t="s">
        <v>3002</v>
      </c>
      <c r="O132" s="1" t="s">
        <v>3003</v>
      </c>
      <c r="P132" s="1" t="s">
        <v>3004</v>
      </c>
      <c r="Q132" s="1" t="s">
        <v>3005</v>
      </c>
      <c r="R132" s="1" t="s">
        <v>3440</v>
      </c>
      <c r="S132" s="1" t="s">
        <v>75</v>
      </c>
      <c r="T132" s="1" t="s">
        <v>3007</v>
      </c>
      <c r="U132" s="1" t="s">
        <v>3012</v>
      </c>
      <c r="V132" s="1" t="s">
        <v>3013</v>
      </c>
    </row>
    <row r="133" s="1" customFormat="1" spans="1:22">
      <c r="A133" s="1" t="s">
        <v>2106</v>
      </c>
      <c r="B133" s="1" t="s">
        <v>94</v>
      </c>
      <c r="C133" s="1" t="s">
        <v>2107</v>
      </c>
      <c r="D133" s="1" t="s">
        <v>2109</v>
      </c>
      <c r="E133" s="1" t="s">
        <v>3441</v>
      </c>
      <c r="F133" s="1" t="s">
        <v>581</v>
      </c>
      <c r="G133" s="1" t="s">
        <v>1412</v>
      </c>
      <c r="H133" s="1" t="s">
        <v>2999</v>
      </c>
      <c r="I133" s="1" t="s">
        <v>3442</v>
      </c>
      <c r="J133" s="1" t="s">
        <v>3001</v>
      </c>
      <c r="K133" s="1" t="s">
        <v>3442</v>
      </c>
      <c r="L133" s="1" t="s">
        <v>3442</v>
      </c>
      <c r="M133" s="1" t="s">
        <v>3002</v>
      </c>
      <c r="N133" s="1" t="s">
        <v>3002</v>
      </c>
      <c r="O133" s="1" t="s">
        <v>3003</v>
      </c>
      <c r="P133" s="1" t="s">
        <v>3004</v>
      </c>
      <c r="Q133" s="1" t="s">
        <v>3005</v>
      </c>
      <c r="R133" s="1" t="s">
        <v>3443</v>
      </c>
      <c r="S133" s="1" t="s">
        <v>75</v>
      </c>
      <c r="T133" s="1" t="s">
        <v>3007</v>
      </c>
      <c r="U133" s="1" t="s">
        <v>3012</v>
      </c>
      <c r="V133" s="1" t="s">
        <v>3013</v>
      </c>
    </row>
    <row r="134" s="1" customFormat="1" spans="1:22">
      <c r="A134" s="1" t="s">
        <v>887</v>
      </c>
      <c r="B134" s="1" t="s">
        <v>94</v>
      </c>
      <c r="C134" s="1" t="s">
        <v>888</v>
      </c>
      <c r="D134" s="1" t="s">
        <v>3444</v>
      </c>
      <c r="E134" s="1" t="s">
        <v>3445</v>
      </c>
      <c r="F134" s="1" t="s">
        <v>81</v>
      </c>
      <c r="G134" s="1" t="s">
        <v>580</v>
      </c>
      <c r="H134" s="1" t="s">
        <v>2999</v>
      </c>
      <c r="I134" s="1" t="s">
        <v>3446</v>
      </c>
      <c r="J134" s="1" t="s">
        <v>3001</v>
      </c>
      <c r="K134" s="1" t="s">
        <v>3446</v>
      </c>
      <c r="L134" s="1" t="s">
        <v>3446</v>
      </c>
      <c r="M134" s="1" t="s">
        <v>3002</v>
      </c>
      <c r="N134" s="1" t="s">
        <v>3002</v>
      </c>
      <c r="O134" s="1" t="s">
        <v>3003</v>
      </c>
      <c r="P134" s="1" t="s">
        <v>3004</v>
      </c>
      <c r="Q134" s="1" t="s">
        <v>3005</v>
      </c>
      <c r="R134" s="1" t="s">
        <v>3447</v>
      </c>
      <c r="S134" s="1" t="s">
        <v>75</v>
      </c>
      <c r="T134" s="1" t="s">
        <v>3007</v>
      </c>
      <c r="U134" s="1" t="s">
        <v>2972</v>
      </c>
      <c r="V134" s="1" t="s">
        <v>3013</v>
      </c>
    </row>
    <row r="135" s="1" customFormat="1" spans="1:22">
      <c r="A135" s="1" t="s">
        <v>2023</v>
      </c>
      <c r="B135" s="1" t="s">
        <v>94</v>
      </c>
      <c r="C135" s="1" t="s">
        <v>2024</v>
      </c>
      <c r="D135" s="1" t="s">
        <v>2026</v>
      </c>
      <c r="E135" s="1" t="s">
        <v>3448</v>
      </c>
      <c r="F135" s="1" t="s">
        <v>581</v>
      </c>
      <c r="G135" s="1" t="s">
        <v>1412</v>
      </c>
      <c r="H135" s="1" t="s">
        <v>2999</v>
      </c>
      <c r="I135" s="1" t="s">
        <v>3449</v>
      </c>
      <c r="J135" s="1" t="s">
        <v>3001</v>
      </c>
      <c r="K135" s="1" t="s">
        <v>3449</v>
      </c>
      <c r="L135" s="1" t="s">
        <v>3449</v>
      </c>
      <c r="M135" s="1" t="s">
        <v>3002</v>
      </c>
      <c r="N135" s="1" t="s">
        <v>3002</v>
      </c>
      <c r="O135" s="1" t="s">
        <v>3003</v>
      </c>
      <c r="P135" s="1" t="s">
        <v>3004</v>
      </c>
      <c r="Q135" s="1" t="s">
        <v>3005</v>
      </c>
      <c r="R135" s="1" t="s">
        <v>3450</v>
      </c>
      <c r="S135" s="1" t="s">
        <v>75</v>
      </c>
      <c r="T135" s="1" t="s">
        <v>3007</v>
      </c>
      <c r="U135" s="1" t="s">
        <v>2972</v>
      </c>
      <c r="V135" s="1" t="s">
        <v>3168</v>
      </c>
    </row>
    <row r="136" s="1" customFormat="1" spans="1:22">
      <c r="A136" s="1" t="s">
        <v>539</v>
      </c>
      <c r="B136" s="1" t="s">
        <v>94</v>
      </c>
      <c r="C136" s="1" t="s">
        <v>540</v>
      </c>
      <c r="D136" s="1" t="s">
        <v>533</v>
      </c>
      <c r="E136" s="1" t="s">
        <v>3451</v>
      </c>
      <c r="F136" s="1" t="s">
        <v>94</v>
      </c>
      <c r="G136" s="1" t="s">
        <v>81</v>
      </c>
      <c r="H136" s="1" t="s">
        <v>2999</v>
      </c>
      <c r="I136" s="1" t="s">
        <v>3452</v>
      </c>
      <c r="J136" s="1" t="s">
        <v>3001</v>
      </c>
      <c r="K136" s="1" t="s">
        <v>3452</v>
      </c>
      <c r="L136" s="1" t="s">
        <v>3452</v>
      </c>
      <c r="M136" s="1" t="s">
        <v>3002</v>
      </c>
      <c r="N136" s="1" t="s">
        <v>3002</v>
      </c>
      <c r="O136" s="1" t="s">
        <v>3003</v>
      </c>
      <c r="P136" s="1" t="s">
        <v>3004</v>
      </c>
      <c r="Q136" s="1" t="s">
        <v>3005</v>
      </c>
      <c r="R136" s="1" t="s">
        <v>3453</v>
      </c>
      <c r="S136" s="1" t="s">
        <v>75</v>
      </c>
      <c r="T136" s="1" t="s">
        <v>3007</v>
      </c>
      <c r="U136" s="1" t="s">
        <v>2972</v>
      </c>
      <c r="V136" s="1" t="s">
        <v>3060</v>
      </c>
    </row>
    <row r="137" s="1" customFormat="1" spans="1:22">
      <c r="A137" s="1" t="s">
        <v>530</v>
      </c>
      <c r="B137" s="1" t="s">
        <v>94</v>
      </c>
      <c r="C137" s="1" t="s">
        <v>531</v>
      </c>
      <c r="D137" s="1" t="s">
        <v>533</v>
      </c>
      <c r="E137" s="1" t="s">
        <v>3454</v>
      </c>
      <c r="F137" s="1" t="s">
        <v>94</v>
      </c>
      <c r="G137" s="1" t="s">
        <v>81</v>
      </c>
      <c r="H137" s="1" t="s">
        <v>2999</v>
      </c>
      <c r="I137" s="1" t="s">
        <v>3452</v>
      </c>
      <c r="J137" s="1" t="s">
        <v>3001</v>
      </c>
      <c r="K137" s="1" t="s">
        <v>3452</v>
      </c>
      <c r="L137" s="1" t="s">
        <v>3452</v>
      </c>
      <c r="M137" s="1" t="s">
        <v>3002</v>
      </c>
      <c r="N137" s="1" t="s">
        <v>3002</v>
      </c>
      <c r="O137" s="1" t="s">
        <v>3003</v>
      </c>
      <c r="P137" s="1" t="s">
        <v>3004</v>
      </c>
      <c r="Q137" s="1" t="s">
        <v>3005</v>
      </c>
      <c r="R137" s="1" t="s">
        <v>3455</v>
      </c>
      <c r="S137" s="1" t="s">
        <v>75</v>
      </c>
      <c r="T137" s="1" t="s">
        <v>3007</v>
      </c>
      <c r="U137" s="1" t="s">
        <v>2972</v>
      </c>
      <c r="V137" s="1" t="s">
        <v>3060</v>
      </c>
    </row>
    <row r="138" s="1" customFormat="1" spans="1:22">
      <c r="A138" s="1" t="s">
        <v>2115</v>
      </c>
      <c r="B138" s="1" t="s">
        <v>94</v>
      </c>
      <c r="C138" s="1" t="s">
        <v>2116</v>
      </c>
      <c r="D138" s="1" t="s">
        <v>2118</v>
      </c>
      <c r="E138" s="1" t="s">
        <v>3189</v>
      </c>
      <c r="F138" s="1" t="s">
        <v>94</v>
      </c>
      <c r="G138" s="1" t="s">
        <v>1412</v>
      </c>
      <c r="H138" s="1" t="s">
        <v>2999</v>
      </c>
      <c r="I138" s="1" t="s">
        <v>3456</v>
      </c>
      <c r="J138" s="1" t="s">
        <v>3001</v>
      </c>
      <c r="K138" s="1" t="s">
        <v>3456</v>
      </c>
      <c r="L138" s="1" t="s">
        <v>3456</v>
      </c>
      <c r="M138" s="1" t="s">
        <v>3002</v>
      </c>
      <c r="N138" s="1" t="s">
        <v>3002</v>
      </c>
      <c r="O138" s="1" t="s">
        <v>3003</v>
      </c>
      <c r="P138" s="1" t="s">
        <v>3004</v>
      </c>
      <c r="Q138" s="1" t="s">
        <v>3005</v>
      </c>
      <c r="R138" s="1" t="s">
        <v>3457</v>
      </c>
      <c r="S138" s="1" t="s">
        <v>75</v>
      </c>
      <c r="T138" s="1" t="s">
        <v>3007</v>
      </c>
      <c r="U138" s="1" t="s">
        <v>3012</v>
      </c>
      <c r="V138" s="1" t="s">
        <v>3013</v>
      </c>
    </row>
    <row r="139" s="1" customFormat="1" spans="1:22">
      <c r="A139" s="1" t="s">
        <v>1211</v>
      </c>
      <c r="B139" s="1" t="s">
        <v>94</v>
      </c>
      <c r="C139" s="1" t="s">
        <v>1212</v>
      </c>
      <c r="D139" s="1" t="s">
        <v>1214</v>
      </c>
      <c r="E139" s="1" t="s">
        <v>3458</v>
      </c>
      <c r="F139" s="1" t="s">
        <v>81</v>
      </c>
      <c r="G139" s="1" t="s">
        <v>581</v>
      </c>
      <c r="H139" s="1" t="s">
        <v>2999</v>
      </c>
      <c r="I139" s="1" t="s">
        <v>3459</v>
      </c>
      <c r="J139" s="1" t="s">
        <v>3001</v>
      </c>
      <c r="K139" s="1" t="s">
        <v>3459</v>
      </c>
      <c r="L139" s="1" t="s">
        <v>3459</v>
      </c>
      <c r="M139" s="1" t="s">
        <v>3002</v>
      </c>
      <c r="N139" s="1" t="s">
        <v>3002</v>
      </c>
      <c r="O139" s="1" t="s">
        <v>3003</v>
      </c>
      <c r="P139" s="1" t="s">
        <v>3004</v>
      </c>
      <c r="Q139" s="1" t="s">
        <v>3005</v>
      </c>
      <c r="R139" s="1" t="s">
        <v>3460</v>
      </c>
      <c r="S139" s="1" t="s">
        <v>75</v>
      </c>
      <c r="T139" s="1" t="s">
        <v>3007</v>
      </c>
      <c r="U139" s="1" t="s">
        <v>2972</v>
      </c>
      <c r="V139" s="1" t="s">
        <v>3168</v>
      </c>
    </row>
    <row r="140" s="1" customFormat="1" spans="1:22">
      <c r="A140" s="1" t="s">
        <v>2749</v>
      </c>
      <c r="B140" s="1" t="s">
        <v>141</v>
      </c>
      <c r="C140" s="1" t="s">
        <v>2750</v>
      </c>
      <c r="D140" s="1" t="s">
        <v>216</v>
      </c>
      <c r="E140" s="1" t="s">
        <v>3461</v>
      </c>
      <c r="F140" s="1" t="s">
        <v>1412</v>
      </c>
      <c r="G140" s="1" t="s">
        <v>547</v>
      </c>
      <c r="H140" s="1" t="s">
        <v>2999</v>
      </c>
      <c r="I140" s="1" t="s">
        <v>3462</v>
      </c>
      <c r="J140" s="1" t="s">
        <v>3001</v>
      </c>
      <c r="K140" s="1" t="s">
        <v>3462</v>
      </c>
      <c r="L140" s="1" t="s">
        <v>3462</v>
      </c>
      <c r="M140" s="1" t="s">
        <v>3002</v>
      </c>
      <c r="N140" s="1" t="s">
        <v>3002</v>
      </c>
      <c r="O140" s="1" t="s">
        <v>3003</v>
      </c>
      <c r="P140" s="1" t="s">
        <v>3004</v>
      </c>
      <c r="Q140" s="1" t="s">
        <v>3005</v>
      </c>
      <c r="R140" s="1" t="s">
        <v>3463</v>
      </c>
      <c r="S140" s="1" t="s">
        <v>75</v>
      </c>
      <c r="T140" s="1" t="s">
        <v>3007</v>
      </c>
      <c r="U140" s="1" t="s">
        <v>2972</v>
      </c>
      <c r="V140" s="1" t="s">
        <v>3040</v>
      </c>
    </row>
    <row r="141" s="1" customFormat="1" spans="1:22">
      <c r="A141" s="1" t="s">
        <v>2521</v>
      </c>
      <c r="B141" s="1" t="s">
        <v>141</v>
      </c>
      <c r="C141" s="1" t="s">
        <v>2522</v>
      </c>
      <c r="D141" s="1" t="s">
        <v>2524</v>
      </c>
      <c r="E141" s="1" t="s">
        <v>3464</v>
      </c>
      <c r="F141" s="1" t="s">
        <v>581</v>
      </c>
      <c r="G141" s="1" t="s">
        <v>966</v>
      </c>
      <c r="H141" s="1" t="s">
        <v>2999</v>
      </c>
      <c r="I141" s="1" t="s">
        <v>3465</v>
      </c>
      <c r="J141" s="1" t="s">
        <v>3001</v>
      </c>
      <c r="K141" s="1" t="s">
        <v>3465</v>
      </c>
      <c r="L141" s="1" t="s">
        <v>3465</v>
      </c>
      <c r="M141" s="1" t="s">
        <v>3002</v>
      </c>
      <c r="N141" s="1" t="s">
        <v>3002</v>
      </c>
      <c r="O141" s="1" t="s">
        <v>3003</v>
      </c>
      <c r="P141" s="1" t="s">
        <v>3004</v>
      </c>
      <c r="Q141" s="1" t="s">
        <v>3005</v>
      </c>
      <c r="R141" s="1" t="s">
        <v>3466</v>
      </c>
      <c r="S141" s="1" t="s">
        <v>75</v>
      </c>
      <c r="T141" s="1" t="s">
        <v>3007</v>
      </c>
      <c r="U141" s="1" t="s">
        <v>2972</v>
      </c>
      <c r="V141" s="1" t="s">
        <v>3467</v>
      </c>
    </row>
    <row r="142" s="1" customFormat="1" spans="1:22">
      <c r="A142" s="1" t="s">
        <v>920</v>
      </c>
      <c r="B142" s="1" t="s">
        <v>141</v>
      </c>
      <c r="C142" s="1" t="s">
        <v>921</v>
      </c>
      <c r="D142" s="1" t="s">
        <v>439</v>
      </c>
      <c r="E142" s="1" t="s">
        <v>3468</v>
      </c>
      <c r="F142" s="1" t="s">
        <v>81</v>
      </c>
      <c r="G142" s="1" t="s">
        <v>580</v>
      </c>
      <c r="H142" s="1" t="s">
        <v>2999</v>
      </c>
      <c r="I142" s="1" t="s">
        <v>3469</v>
      </c>
      <c r="J142" s="1" t="s">
        <v>3001</v>
      </c>
      <c r="K142" s="1" t="s">
        <v>3469</v>
      </c>
      <c r="L142" s="1" t="s">
        <v>3469</v>
      </c>
      <c r="M142" s="1" t="s">
        <v>3002</v>
      </c>
      <c r="N142" s="1" t="s">
        <v>3002</v>
      </c>
      <c r="O142" s="1" t="s">
        <v>3003</v>
      </c>
      <c r="P142" s="1" t="s">
        <v>3004</v>
      </c>
      <c r="Q142" s="1" t="s">
        <v>3005</v>
      </c>
      <c r="R142" s="1" t="s">
        <v>3470</v>
      </c>
      <c r="S142" s="1" t="s">
        <v>75</v>
      </c>
      <c r="T142" s="1" t="s">
        <v>3007</v>
      </c>
      <c r="U142" s="1" t="s">
        <v>3012</v>
      </c>
      <c r="V142" s="1" t="s">
        <v>3013</v>
      </c>
    </row>
    <row r="143" s="1" customFormat="1" spans="1:22">
      <c r="A143" s="1" t="s">
        <v>1611</v>
      </c>
      <c r="B143" s="1" t="s">
        <v>141</v>
      </c>
      <c r="C143" s="1" t="s">
        <v>1612</v>
      </c>
      <c r="D143" s="1" t="s">
        <v>1205</v>
      </c>
      <c r="E143" s="1" t="s">
        <v>3471</v>
      </c>
      <c r="F143" s="1" t="s">
        <v>94</v>
      </c>
      <c r="G143" s="1" t="s">
        <v>1438</v>
      </c>
      <c r="H143" s="1" t="s">
        <v>2999</v>
      </c>
      <c r="I143" s="1" t="s">
        <v>3472</v>
      </c>
      <c r="J143" s="1" t="s">
        <v>3001</v>
      </c>
      <c r="K143" s="1" t="s">
        <v>3472</v>
      </c>
      <c r="L143" s="1" t="s">
        <v>3472</v>
      </c>
      <c r="M143" s="1" t="s">
        <v>3002</v>
      </c>
      <c r="N143" s="1" t="s">
        <v>3002</v>
      </c>
      <c r="O143" s="1" t="s">
        <v>3003</v>
      </c>
      <c r="P143" s="1" t="s">
        <v>3004</v>
      </c>
      <c r="Q143" s="1" t="s">
        <v>3005</v>
      </c>
      <c r="R143" s="1" t="s">
        <v>3473</v>
      </c>
      <c r="S143" s="1" t="s">
        <v>75</v>
      </c>
      <c r="T143" s="1" t="s">
        <v>3007</v>
      </c>
      <c r="U143" s="1" t="s">
        <v>2972</v>
      </c>
      <c r="V143" s="1" t="s">
        <v>3168</v>
      </c>
    </row>
    <row r="144" s="1" customFormat="1" spans="1:22">
      <c r="A144" s="1" t="s">
        <v>515</v>
      </c>
      <c r="B144" s="1" t="s">
        <v>141</v>
      </c>
      <c r="C144" s="1" t="s">
        <v>516</v>
      </c>
      <c r="D144" s="1" t="s">
        <v>3474</v>
      </c>
      <c r="E144" s="1" t="s">
        <v>3475</v>
      </c>
      <c r="F144" s="1" t="s">
        <v>94</v>
      </c>
      <c r="G144" s="1" t="s">
        <v>81</v>
      </c>
      <c r="H144" s="1" t="s">
        <v>2999</v>
      </c>
      <c r="I144" s="1" t="s">
        <v>3476</v>
      </c>
      <c r="J144" s="1" t="s">
        <v>3001</v>
      </c>
      <c r="K144" s="1" t="s">
        <v>3476</v>
      </c>
      <c r="L144" s="1" t="s">
        <v>3476</v>
      </c>
      <c r="M144" s="1" t="s">
        <v>3002</v>
      </c>
      <c r="N144" s="1" t="s">
        <v>3002</v>
      </c>
      <c r="O144" s="1" t="s">
        <v>3003</v>
      </c>
      <c r="P144" s="1" t="s">
        <v>3004</v>
      </c>
      <c r="Q144" s="1" t="s">
        <v>3005</v>
      </c>
      <c r="R144" s="1" t="s">
        <v>3477</v>
      </c>
      <c r="S144" s="1" t="s">
        <v>75</v>
      </c>
      <c r="T144" s="1" t="s">
        <v>3007</v>
      </c>
      <c r="U144" s="1" t="s">
        <v>2972</v>
      </c>
      <c r="V144" s="1" t="s">
        <v>3013</v>
      </c>
    </row>
    <row r="145" s="1" customFormat="1" spans="1:22">
      <c r="A145" s="1" t="s">
        <v>1710</v>
      </c>
      <c r="B145" s="1" t="s">
        <v>141</v>
      </c>
      <c r="C145" s="1" t="s">
        <v>1711</v>
      </c>
      <c r="D145" s="1" t="s">
        <v>439</v>
      </c>
      <c r="E145" s="1" t="s">
        <v>3478</v>
      </c>
      <c r="F145" s="1" t="s">
        <v>580</v>
      </c>
      <c r="G145" s="1" t="s">
        <v>1438</v>
      </c>
      <c r="H145" s="1" t="s">
        <v>2999</v>
      </c>
      <c r="I145" s="1" t="s">
        <v>3479</v>
      </c>
      <c r="J145" s="1" t="s">
        <v>3001</v>
      </c>
      <c r="K145" s="1" t="s">
        <v>3479</v>
      </c>
      <c r="L145" s="1" t="s">
        <v>3479</v>
      </c>
      <c r="M145" s="1" t="s">
        <v>3002</v>
      </c>
      <c r="N145" s="1" t="s">
        <v>3002</v>
      </c>
      <c r="O145" s="1" t="s">
        <v>3003</v>
      </c>
      <c r="P145" s="1" t="s">
        <v>3004</v>
      </c>
      <c r="Q145" s="1" t="s">
        <v>3005</v>
      </c>
      <c r="R145" s="1" t="s">
        <v>3480</v>
      </c>
      <c r="S145" s="1" t="s">
        <v>75</v>
      </c>
      <c r="T145" s="1" t="s">
        <v>3007</v>
      </c>
      <c r="U145" s="1" t="s">
        <v>3012</v>
      </c>
      <c r="V145" s="1" t="s">
        <v>3013</v>
      </c>
    </row>
    <row r="146" s="1" customFormat="1" spans="1:22">
      <c r="A146" s="1" t="s">
        <v>1344</v>
      </c>
      <c r="B146" s="1" t="s">
        <v>141</v>
      </c>
      <c r="C146" s="1" t="s">
        <v>1345</v>
      </c>
      <c r="D146" s="1" t="s">
        <v>3481</v>
      </c>
      <c r="E146" s="1" t="s">
        <v>3482</v>
      </c>
      <c r="F146" s="1" t="s">
        <v>94</v>
      </c>
      <c r="G146" s="1" t="s">
        <v>581</v>
      </c>
      <c r="H146" s="1" t="s">
        <v>2999</v>
      </c>
      <c r="I146" s="1" t="s">
        <v>3483</v>
      </c>
      <c r="J146" s="1" t="s">
        <v>3001</v>
      </c>
      <c r="K146" s="1" t="s">
        <v>3483</v>
      </c>
      <c r="L146" s="1" t="s">
        <v>3483</v>
      </c>
      <c r="M146" s="1" t="s">
        <v>3002</v>
      </c>
      <c r="N146" s="1" t="s">
        <v>3002</v>
      </c>
      <c r="O146" s="1" t="s">
        <v>3003</v>
      </c>
      <c r="P146" s="1" t="s">
        <v>3004</v>
      </c>
      <c r="Q146" s="1" t="s">
        <v>3005</v>
      </c>
      <c r="R146" s="1" t="s">
        <v>3484</v>
      </c>
      <c r="S146" s="1" t="s">
        <v>75</v>
      </c>
      <c r="T146" s="1" t="s">
        <v>3007</v>
      </c>
      <c r="U146" s="1" t="s">
        <v>2972</v>
      </c>
      <c r="V146" s="1" t="s">
        <v>3013</v>
      </c>
    </row>
    <row r="147" s="1" customFormat="1" spans="1:22">
      <c r="A147" s="1" t="s">
        <v>1702</v>
      </c>
      <c r="B147" s="1" t="s">
        <v>141</v>
      </c>
      <c r="C147" s="1" t="s">
        <v>1703</v>
      </c>
      <c r="D147" s="1" t="s">
        <v>1705</v>
      </c>
      <c r="E147" s="1" t="s">
        <v>3485</v>
      </c>
      <c r="F147" s="1" t="s">
        <v>94</v>
      </c>
      <c r="G147" s="1" t="s">
        <v>1438</v>
      </c>
      <c r="H147" s="1" t="s">
        <v>2999</v>
      </c>
      <c r="I147" s="1" t="s">
        <v>3486</v>
      </c>
      <c r="J147" s="1" t="s">
        <v>3001</v>
      </c>
      <c r="K147" s="1" t="s">
        <v>3486</v>
      </c>
      <c r="L147" s="1" t="s">
        <v>3486</v>
      </c>
      <c r="M147" s="1" t="s">
        <v>3002</v>
      </c>
      <c r="N147" s="1" t="s">
        <v>3002</v>
      </c>
      <c r="O147" s="1" t="s">
        <v>3003</v>
      </c>
      <c r="P147" s="1" t="s">
        <v>3004</v>
      </c>
      <c r="Q147" s="1" t="s">
        <v>3005</v>
      </c>
      <c r="R147" s="1" t="s">
        <v>3487</v>
      </c>
      <c r="S147" s="1" t="s">
        <v>75</v>
      </c>
      <c r="T147" s="1" t="s">
        <v>3007</v>
      </c>
      <c r="U147" s="1" t="s">
        <v>2972</v>
      </c>
      <c r="V147" s="1" t="s">
        <v>3013</v>
      </c>
    </row>
    <row r="148" s="1" customFormat="1" spans="1:22">
      <c r="A148" s="1" t="s">
        <v>363</v>
      </c>
      <c r="B148" s="1" t="s">
        <v>141</v>
      </c>
      <c r="C148" s="1" t="s">
        <v>364</v>
      </c>
      <c r="D148" s="1" t="s">
        <v>366</v>
      </c>
      <c r="E148" s="1" t="s">
        <v>3488</v>
      </c>
      <c r="F148" s="1" t="s">
        <v>94</v>
      </c>
      <c r="G148" s="1" t="s">
        <v>81</v>
      </c>
      <c r="H148" s="1" t="s">
        <v>2999</v>
      </c>
      <c r="I148" s="1" t="s">
        <v>3489</v>
      </c>
      <c r="J148" s="1" t="s">
        <v>3001</v>
      </c>
      <c r="K148" s="1" t="s">
        <v>3489</v>
      </c>
      <c r="L148" s="1" t="s">
        <v>3489</v>
      </c>
      <c r="M148" s="1" t="s">
        <v>3002</v>
      </c>
      <c r="N148" s="1" t="s">
        <v>3002</v>
      </c>
      <c r="O148" s="1" t="s">
        <v>3003</v>
      </c>
      <c r="P148" s="1" t="s">
        <v>3004</v>
      </c>
      <c r="Q148" s="1" t="s">
        <v>3005</v>
      </c>
      <c r="R148" s="1" t="s">
        <v>3490</v>
      </c>
      <c r="S148" s="1" t="s">
        <v>75</v>
      </c>
      <c r="T148" s="1" t="s">
        <v>3007</v>
      </c>
      <c r="U148" s="1" t="s">
        <v>2972</v>
      </c>
      <c r="V148" s="1" t="s">
        <v>3040</v>
      </c>
    </row>
    <row r="149" s="1" customFormat="1" spans="1:22">
      <c r="A149" s="1" t="s">
        <v>525</v>
      </c>
      <c r="B149" s="1" t="s">
        <v>141</v>
      </c>
      <c r="C149" s="1" t="s">
        <v>526</v>
      </c>
      <c r="D149" s="1" t="s">
        <v>439</v>
      </c>
      <c r="E149" s="1" t="s">
        <v>3491</v>
      </c>
      <c r="F149" s="1" t="s">
        <v>94</v>
      </c>
      <c r="G149" s="1" t="s">
        <v>81</v>
      </c>
      <c r="H149" s="1" t="s">
        <v>2999</v>
      </c>
      <c r="I149" s="1" t="s">
        <v>3492</v>
      </c>
      <c r="J149" s="1" t="s">
        <v>3001</v>
      </c>
      <c r="K149" s="1" t="s">
        <v>3492</v>
      </c>
      <c r="L149" s="1" t="s">
        <v>3492</v>
      </c>
      <c r="M149" s="1" t="s">
        <v>3002</v>
      </c>
      <c r="N149" s="1" t="s">
        <v>3002</v>
      </c>
      <c r="O149" s="1" t="s">
        <v>3003</v>
      </c>
      <c r="P149" s="1" t="s">
        <v>3004</v>
      </c>
      <c r="Q149" s="1" t="s">
        <v>3005</v>
      </c>
      <c r="R149" s="1" t="s">
        <v>3493</v>
      </c>
      <c r="S149" s="1" t="s">
        <v>75</v>
      </c>
      <c r="T149" s="1" t="s">
        <v>3007</v>
      </c>
      <c r="U149" s="1" t="s">
        <v>3012</v>
      </c>
      <c r="V149" s="1" t="s">
        <v>3013</v>
      </c>
    </row>
    <row r="150" s="1" customFormat="1" spans="1:22">
      <c r="A150" s="1" t="s">
        <v>953</v>
      </c>
      <c r="B150" s="1" t="s">
        <v>141</v>
      </c>
      <c r="C150" s="1" t="s">
        <v>954</v>
      </c>
      <c r="D150" s="1" t="s">
        <v>3494</v>
      </c>
      <c r="E150" s="1" t="s">
        <v>3495</v>
      </c>
      <c r="F150" s="1" t="s">
        <v>81</v>
      </c>
      <c r="G150" s="1" t="s">
        <v>580</v>
      </c>
      <c r="H150" s="1" t="s">
        <v>2999</v>
      </c>
      <c r="I150" s="1" t="s">
        <v>3496</v>
      </c>
      <c r="J150" s="1" t="s">
        <v>3001</v>
      </c>
      <c r="K150" s="1" t="s">
        <v>3496</v>
      </c>
      <c r="L150" s="1" t="s">
        <v>3496</v>
      </c>
      <c r="M150" s="1" t="s">
        <v>3002</v>
      </c>
      <c r="N150" s="1" t="s">
        <v>3002</v>
      </c>
      <c r="O150" s="1" t="s">
        <v>3003</v>
      </c>
      <c r="P150" s="1" t="s">
        <v>3004</v>
      </c>
      <c r="Q150" s="1" t="s">
        <v>3005</v>
      </c>
      <c r="R150" s="1" t="s">
        <v>3497</v>
      </c>
      <c r="S150" s="1" t="s">
        <v>75</v>
      </c>
      <c r="T150" s="1" t="s">
        <v>3007</v>
      </c>
      <c r="U150" s="1" t="s">
        <v>2972</v>
      </c>
      <c r="V150" s="1" t="s">
        <v>3498</v>
      </c>
    </row>
    <row r="151" s="1" customFormat="1" spans="1:22">
      <c r="A151" s="1" t="s">
        <v>792</v>
      </c>
      <c r="B151" s="1" t="s">
        <v>141</v>
      </c>
      <c r="C151" s="1" t="s">
        <v>793</v>
      </c>
      <c r="D151" s="1" t="s">
        <v>795</v>
      </c>
      <c r="E151" s="1" t="s">
        <v>3499</v>
      </c>
      <c r="F151" s="1" t="s">
        <v>81</v>
      </c>
      <c r="G151" s="1" t="s">
        <v>580</v>
      </c>
      <c r="H151" s="1" t="s">
        <v>2999</v>
      </c>
      <c r="I151" s="1" t="s">
        <v>3500</v>
      </c>
      <c r="J151" s="1" t="s">
        <v>3001</v>
      </c>
      <c r="K151" s="1" t="s">
        <v>3500</v>
      </c>
      <c r="L151" s="1" t="s">
        <v>3500</v>
      </c>
      <c r="M151" s="1" t="s">
        <v>3002</v>
      </c>
      <c r="N151" s="1" t="s">
        <v>3002</v>
      </c>
      <c r="O151" s="1" t="s">
        <v>3003</v>
      </c>
      <c r="P151" s="1" t="s">
        <v>3004</v>
      </c>
      <c r="Q151" s="1" t="s">
        <v>3005</v>
      </c>
      <c r="R151" s="1" t="s">
        <v>3501</v>
      </c>
      <c r="S151" s="1" t="s">
        <v>75</v>
      </c>
      <c r="T151" s="1" t="s">
        <v>3007</v>
      </c>
      <c r="U151" s="1" t="s">
        <v>2972</v>
      </c>
      <c r="V151" s="1" t="s">
        <v>3040</v>
      </c>
    </row>
    <row r="152" s="1" customFormat="1" spans="1:22">
      <c r="A152" s="1" t="s">
        <v>506</v>
      </c>
      <c r="B152" s="1" t="s">
        <v>141</v>
      </c>
      <c r="C152" s="1" t="s">
        <v>507</v>
      </c>
      <c r="D152" s="1" t="s">
        <v>3502</v>
      </c>
      <c r="E152" s="1" t="s">
        <v>3503</v>
      </c>
      <c r="F152" s="1" t="s">
        <v>94</v>
      </c>
      <c r="G152" s="1" t="s">
        <v>81</v>
      </c>
      <c r="H152" s="1" t="s">
        <v>2999</v>
      </c>
      <c r="I152" s="1" t="s">
        <v>3504</v>
      </c>
      <c r="J152" s="1" t="s">
        <v>3001</v>
      </c>
      <c r="K152" s="1" t="s">
        <v>3504</v>
      </c>
      <c r="L152" s="1" t="s">
        <v>3504</v>
      </c>
      <c r="M152" s="1" t="s">
        <v>3002</v>
      </c>
      <c r="N152" s="1" t="s">
        <v>3002</v>
      </c>
      <c r="O152" s="1" t="s">
        <v>3003</v>
      </c>
      <c r="P152" s="1" t="s">
        <v>3004</v>
      </c>
      <c r="Q152" s="1" t="s">
        <v>3005</v>
      </c>
      <c r="R152" s="1" t="s">
        <v>3505</v>
      </c>
      <c r="S152" s="1" t="s">
        <v>75</v>
      </c>
      <c r="T152" s="1" t="s">
        <v>3007</v>
      </c>
      <c r="U152" s="1" t="s">
        <v>2972</v>
      </c>
      <c r="V152" s="1" t="s">
        <v>3013</v>
      </c>
    </row>
    <row r="153" s="1" customFormat="1" spans="1:22">
      <c r="A153" s="1" t="s">
        <v>2154</v>
      </c>
      <c r="B153" s="1" t="s">
        <v>141</v>
      </c>
      <c r="C153" s="1" t="s">
        <v>2155</v>
      </c>
      <c r="D153" s="1" t="s">
        <v>466</v>
      </c>
      <c r="E153" s="1" t="s">
        <v>3506</v>
      </c>
      <c r="F153" s="1" t="s">
        <v>581</v>
      </c>
      <c r="G153" s="1" t="s">
        <v>1412</v>
      </c>
      <c r="H153" s="1" t="s">
        <v>2999</v>
      </c>
      <c r="I153" s="1" t="s">
        <v>3507</v>
      </c>
      <c r="J153" s="1" t="s">
        <v>3001</v>
      </c>
      <c r="K153" s="1" t="s">
        <v>3507</v>
      </c>
      <c r="L153" s="1" t="s">
        <v>3507</v>
      </c>
      <c r="M153" s="1" t="s">
        <v>3002</v>
      </c>
      <c r="N153" s="1" t="s">
        <v>3002</v>
      </c>
      <c r="O153" s="1" t="s">
        <v>3003</v>
      </c>
      <c r="P153" s="1" t="s">
        <v>3004</v>
      </c>
      <c r="Q153" s="1" t="s">
        <v>3005</v>
      </c>
      <c r="R153" s="1" t="s">
        <v>3508</v>
      </c>
      <c r="S153" s="1" t="s">
        <v>75</v>
      </c>
      <c r="T153" s="1" t="s">
        <v>3007</v>
      </c>
      <c r="U153" s="1" t="s">
        <v>2972</v>
      </c>
      <c r="V153" s="1" t="s">
        <v>3013</v>
      </c>
    </row>
    <row r="154" s="1" customFormat="1" spans="1:22">
      <c r="A154" s="1" t="s">
        <v>348</v>
      </c>
      <c r="B154" s="1" t="s">
        <v>141</v>
      </c>
      <c r="C154" s="1" t="s">
        <v>349</v>
      </c>
      <c r="D154" s="1" t="s">
        <v>184</v>
      </c>
      <c r="E154" s="1" t="s">
        <v>3509</v>
      </c>
      <c r="F154" s="1" t="s">
        <v>94</v>
      </c>
      <c r="G154" s="1" t="s">
        <v>81</v>
      </c>
      <c r="H154" s="1" t="s">
        <v>2999</v>
      </c>
      <c r="I154" s="1" t="s">
        <v>3510</v>
      </c>
      <c r="J154" s="1" t="s">
        <v>3001</v>
      </c>
      <c r="K154" s="1" t="s">
        <v>3510</v>
      </c>
      <c r="L154" s="1" t="s">
        <v>3510</v>
      </c>
      <c r="M154" s="1" t="s">
        <v>3002</v>
      </c>
      <c r="N154" s="1" t="s">
        <v>3002</v>
      </c>
      <c r="O154" s="1" t="s">
        <v>3003</v>
      </c>
      <c r="P154" s="1" t="s">
        <v>3004</v>
      </c>
      <c r="Q154" s="1" t="s">
        <v>3005</v>
      </c>
      <c r="R154" s="1" t="s">
        <v>3511</v>
      </c>
      <c r="S154" s="1" t="s">
        <v>75</v>
      </c>
      <c r="T154" s="1" t="s">
        <v>3007</v>
      </c>
      <c r="U154" s="1" t="s">
        <v>2972</v>
      </c>
      <c r="V154" s="1" t="s">
        <v>3040</v>
      </c>
    </row>
    <row r="155" s="1" customFormat="1" spans="1:22">
      <c r="A155" s="1" t="s">
        <v>496</v>
      </c>
      <c r="B155" s="1" t="s">
        <v>141</v>
      </c>
      <c r="C155" s="1" t="s">
        <v>497</v>
      </c>
      <c r="D155" s="1" t="s">
        <v>499</v>
      </c>
      <c r="E155" s="1" t="s">
        <v>3512</v>
      </c>
      <c r="F155" s="1" t="s">
        <v>94</v>
      </c>
      <c r="G155" s="1" t="s">
        <v>81</v>
      </c>
      <c r="H155" s="1" t="s">
        <v>2999</v>
      </c>
      <c r="I155" s="1" t="s">
        <v>3513</v>
      </c>
      <c r="J155" s="1" t="s">
        <v>3001</v>
      </c>
      <c r="K155" s="1" t="s">
        <v>3513</v>
      </c>
      <c r="L155" s="1" t="s">
        <v>3513</v>
      </c>
      <c r="M155" s="1" t="s">
        <v>3002</v>
      </c>
      <c r="N155" s="1" t="s">
        <v>3002</v>
      </c>
      <c r="O155" s="1" t="s">
        <v>3003</v>
      </c>
      <c r="P155" s="1" t="s">
        <v>3004</v>
      </c>
      <c r="Q155" s="1" t="s">
        <v>3005</v>
      </c>
      <c r="R155" s="1" t="s">
        <v>3514</v>
      </c>
      <c r="S155" s="1" t="s">
        <v>75</v>
      </c>
      <c r="T155" s="1" t="s">
        <v>3007</v>
      </c>
      <c r="U155" s="1" t="s">
        <v>2972</v>
      </c>
      <c r="V155" s="1" t="s">
        <v>3013</v>
      </c>
    </row>
    <row r="156" s="1" customFormat="1" spans="1:22">
      <c r="A156" s="1" t="s">
        <v>136</v>
      </c>
      <c r="B156" s="1" t="s">
        <v>111</v>
      </c>
      <c r="C156" s="1" t="s">
        <v>137</v>
      </c>
      <c r="D156" s="1" t="s">
        <v>3515</v>
      </c>
      <c r="E156" s="1" t="s">
        <v>3516</v>
      </c>
      <c r="F156" s="1" t="s">
        <v>141</v>
      </c>
      <c r="G156" s="1" t="s">
        <v>81</v>
      </c>
      <c r="H156" s="1" t="s">
        <v>2999</v>
      </c>
      <c r="I156" s="1" t="s">
        <v>3517</v>
      </c>
      <c r="J156" s="1" t="s">
        <v>3001</v>
      </c>
      <c r="K156" s="1" t="s">
        <v>3517</v>
      </c>
      <c r="L156" s="1" t="s">
        <v>3517</v>
      </c>
      <c r="M156" s="1" t="s">
        <v>3002</v>
      </c>
      <c r="N156" s="1" t="s">
        <v>3002</v>
      </c>
      <c r="O156" s="1" t="s">
        <v>3003</v>
      </c>
      <c r="P156" s="1" t="s">
        <v>3004</v>
      </c>
      <c r="Q156" s="1" t="s">
        <v>3005</v>
      </c>
      <c r="R156" s="1" t="s">
        <v>3518</v>
      </c>
      <c r="S156" s="1" t="s">
        <v>75</v>
      </c>
      <c r="T156" s="1" t="s">
        <v>3007</v>
      </c>
      <c r="U156" s="1" t="s">
        <v>2972</v>
      </c>
      <c r="V156" s="1" t="s">
        <v>3036</v>
      </c>
    </row>
    <row r="157" s="1" customFormat="1" spans="1:22">
      <c r="A157" s="1" t="s">
        <v>864</v>
      </c>
      <c r="B157" s="1" t="s">
        <v>111</v>
      </c>
      <c r="C157" s="1" t="s">
        <v>865</v>
      </c>
      <c r="D157" s="1" t="s">
        <v>3519</v>
      </c>
      <c r="E157" s="1" t="s">
        <v>3520</v>
      </c>
      <c r="F157" s="1" t="s">
        <v>94</v>
      </c>
      <c r="G157" s="1" t="s">
        <v>580</v>
      </c>
      <c r="H157" s="1" t="s">
        <v>2999</v>
      </c>
      <c r="I157" s="1" t="s">
        <v>3521</v>
      </c>
      <c r="J157" s="1" t="s">
        <v>3001</v>
      </c>
      <c r="K157" s="1" t="s">
        <v>3521</v>
      </c>
      <c r="L157" s="1" t="s">
        <v>3521</v>
      </c>
      <c r="M157" s="1" t="s">
        <v>3002</v>
      </c>
      <c r="N157" s="1" t="s">
        <v>3002</v>
      </c>
      <c r="O157" s="1" t="s">
        <v>3003</v>
      </c>
      <c r="P157" s="1" t="s">
        <v>3004</v>
      </c>
      <c r="Q157" s="1" t="s">
        <v>3005</v>
      </c>
      <c r="R157" s="1" t="s">
        <v>3522</v>
      </c>
      <c r="S157" s="1" t="s">
        <v>75</v>
      </c>
      <c r="T157" s="1" t="s">
        <v>3007</v>
      </c>
      <c r="U157" s="1" t="s">
        <v>2972</v>
      </c>
      <c r="V157" s="1" t="s">
        <v>3013</v>
      </c>
    </row>
    <row r="158" s="1" customFormat="1" spans="1:22">
      <c r="A158" s="1" t="s">
        <v>1971</v>
      </c>
      <c r="B158" s="1" t="s">
        <v>111</v>
      </c>
      <c r="C158" s="1" t="s">
        <v>1972</v>
      </c>
      <c r="D158" s="1" t="s">
        <v>1974</v>
      </c>
      <c r="E158" s="1" t="s">
        <v>3523</v>
      </c>
      <c r="F158" s="1" t="s">
        <v>81</v>
      </c>
      <c r="G158" s="1" t="s">
        <v>1412</v>
      </c>
      <c r="H158" s="1" t="s">
        <v>2999</v>
      </c>
      <c r="I158" s="1" t="s">
        <v>3524</v>
      </c>
      <c r="J158" s="1" t="s">
        <v>3001</v>
      </c>
      <c r="K158" s="1" t="s">
        <v>3524</v>
      </c>
      <c r="L158" s="1" t="s">
        <v>3524</v>
      </c>
      <c r="M158" s="1" t="s">
        <v>3002</v>
      </c>
      <c r="N158" s="1" t="s">
        <v>3002</v>
      </c>
      <c r="O158" s="1" t="s">
        <v>3003</v>
      </c>
      <c r="P158" s="1" t="s">
        <v>3004</v>
      </c>
      <c r="Q158" s="1" t="s">
        <v>3005</v>
      </c>
      <c r="R158" s="1" t="s">
        <v>3525</v>
      </c>
      <c r="S158" s="1" t="s">
        <v>75</v>
      </c>
      <c r="T158" s="1" t="s">
        <v>3007</v>
      </c>
      <c r="U158" s="1" t="s">
        <v>2972</v>
      </c>
      <c r="V158" s="1" t="s">
        <v>3029</v>
      </c>
    </row>
    <row r="159" s="1" customFormat="1" spans="1:22">
      <c r="A159" s="1" t="s">
        <v>487</v>
      </c>
      <c r="B159" s="1" t="s">
        <v>111</v>
      </c>
      <c r="C159" s="1" t="s">
        <v>488</v>
      </c>
      <c r="D159" s="1" t="s">
        <v>490</v>
      </c>
      <c r="E159" s="1" t="s">
        <v>3526</v>
      </c>
      <c r="F159" s="1" t="s">
        <v>141</v>
      </c>
      <c r="G159" s="1" t="s">
        <v>81</v>
      </c>
      <c r="H159" s="1" t="s">
        <v>2999</v>
      </c>
      <c r="I159" s="1" t="s">
        <v>3527</v>
      </c>
      <c r="J159" s="1" t="s">
        <v>3001</v>
      </c>
      <c r="K159" s="1" t="s">
        <v>3527</v>
      </c>
      <c r="L159" s="1" t="s">
        <v>3527</v>
      </c>
      <c r="M159" s="1" t="s">
        <v>3002</v>
      </c>
      <c r="N159" s="1" t="s">
        <v>3002</v>
      </c>
      <c r="O159" s="1" t="s">
        <v>3003</v>
      </c>
      <c r="P159" s="1" t="s">
        <v>3004</v>
      </c>
      <c r="Q159" s="1" t="s">
        <v>3005</v>
      </c>
      <c r="R159" s="1" t="s">
        <v>3528</v>
      </c>
      <c r="S159" s="1" t="s">
        <v>75</v>
      </c>
      <c r="T159" s="1" t="s">
        <v>3007</v>
      </c>
      <c r="U159" s="1" t="s">
        <v>2972</v>
      </c>
      <c r="V159" s="1" t="s">
        <v>3013</v>
      </c>
    </row>
    <row r="160" s="1" customFormat="1" spans="1:22">
      <c r="A160" s="1" t="s">
        <v>856</v>
      </c>
      <c r="B160" s="1" t="s">
        <v>111</v>
      </c>
      <c r="C160" s="1" t="s">
        <v>857</v>
      </c>
      <c r="D160" s="1" t="s">
        <v>3529</v>
      </c>
      <c r="E160" s="1" t="s">
        <v>3530</v>
      </c>
      <c r="F160" s="1" t="s">
        <v>94</v>
      </c>
      <c r="G160" s="1" t="s">
        <v>580</v>
      </c>
      <c r="H160" s="1" t="s">
        <v>2999</v>
      </c>
      <c r="I160" s="1" t="s">
        <v>3531</v>
      </c>
      <c r="J160" s="1" t="s">
        <v>3001</v>
      </c>
      <c r="K160" s="1" t="s">
        <v>3531</v>
      </c>
      <c r="L160" s="1" t="s">
        <v>3531</v>
      </c>
      <c r="M160" s="1" t="s">
        <v>3002</v>
      </c>
      <c r="N160" s="1" t="s">
        <v>3002</v>
      </c>
      <c r="O160" s="1" t="s">
        <v>3003</v>
      </c>
      <c r="P160" s="1" t="s">
        <v>3004</v>
      </c>
      <c r="Q160" s="1" t="s">
        <v>3005</v>
      </c>
      <c r="R160" s="1" t="s">
        <v>3532</v>
      </c>
      <c r="S160" s="1" t="s">
        <v>75</v>
      </c>
      <c r="T160" s="1" t="s">
        <v>3007</v>
      </c>
      <c r="U160" s="1" t="s">
        <v>3012</v>
      </c>
      <c r="V160" s="1" t="s">
        <v>3013</v>
      </c>
    </row>
    <row r="161" s="1" customFormat="1" spans="1:22">
      <c r="A161" s="1" t="s">
        <v>1602</v>
      </c>
      <c r="B161" s="1" t="s">
        <v>111</v>
      </c>
      <c r="C161" s="1" t="s">
        <v>1603</v>
      </c>
      <c r="D161" s="1" t="s">
        <v>1605</v>
      </c>
      <c r="E161" s="1" t="s">
        <v>3533</v>
      </c>
      <c r="F161" s="1" t="s">
        <v>94</v>
      </c>
      <c r="G161" s="1" t="s">
        <v>1438</v>
      </c>
      <c r="H161" s="1" t="s">
        <v>2999</v>
      </c>
      <c r="I161" s="1" t="s">
        <v>3534</v>
      </c>
      <c r="J161" s="1" t="s">
        <v>3001</v>
      </c>
      <c r="K161" s="1" t="s">
        <v>3534</v>
      </c>
      <c r="L161" s="1" t="s">
        <v>3534</v>
      </c>
      <c r="M161" s="1" t="s">
        <v>3002</v>
      </c>
      <c r="N161" s="1" t="s">
        <v>3002</v>
      </c>
      <c r="O161" s="1" t="s">
        <v>3003</v>
      </c>
      <c r="P161" s="1" t="s">
        <v>3004</v>
      </c>
      <c r="Q161" s="1" t="s">
        <v>3005</v>
      </c>
      <c r="R161" s="1" t="s">
        <v>3535</v>
      </c>
      <c r="S161" s="1" t="s">
        <v>75</v>
      </c>
      <c r="T161" s="1" t="s">
        <v>3007</v>
      </c>
      <c r="U161" s="1" t="s">
        <v>2972</v>
      </c>
      <c r="V161" s="1" t="s">
        <v>3029</v>
      </c>
    </row>
    <row r="162" s="1" customFormat="1" spans="1:22">
      <c r="A162" s="1" t="s">
        <v>356</v>
      </c>
      <c r="B162" s="1" t="s">
        <v>111</v>
      </c>
      <c r="C162" s="1" t="s">
        <v>357</v>
      </c>
      <c r="D162" s="1" t="s">
        <v>290</v>
      </c>
      <c r="E162" s="1" t="s">
        <v>3536</v>
      </c>
      <c r="F162" s="1" t="s">
        <v>94</v>
      </c>
      <c r="G162" s="1" t="s">
        <v>81</v>
      </c>
      <c r="H162" s="1" t="s">
        <v>2999</v>
      </c>
      <c r="I162" s="1" t="s">
        <v>3537</v>
      </c>
      <c r="J162" s="1" t="s">
        <v>3001</v>
      </c>
      <c r="K162" s="1" t="s">
        <v>3537</v>
      </c>
      <c r="L162" s="1" t="s">
        <v>3537</v>
      </c>
      <c r="M162" s="1" t="s">
        <v>3002</v>
      </c>
      <c r="N162" s="1" t="s">
        <v>3002</v>
      </c>
      <c r="O162" s="1" t="s">
        <v>3003</v>
      </c>
      <c r="P162" s="1" t="s">
        <v>3004</v>
      </c>
      <c r="Q162" s="1" t="s">
        <v>3005</v>
      </c>
      <c r="R162" s="1" t="s">
        <v>3538</v>
      </c>
      <c r="S162" s="1" t="s">
        <v>75</v>
      </c>
      <c r="T162" s="1" t="s">
        <v>3007</v>
      </c>
      <c r="U162" s="1" t="s">
        <v>2972</v>
      </c>
      <c r="V162" s="1" t="s">
        <v>3040</v>
      </c>
    </row>
    <row r="163" s="1" customFormat="1" spans="1:22">
      <c r="A163" s="1" t="s">
        <v>2700</v>
      </c>
      <c r="B163" s="1" t="s">
        <v>111</v>
      </c>
      <c r="C163" s="1" t="s">
        <v>2701</v>
      </c>
      <c r="D163" s="1" t="s">
        <v>216</v>
      </c>
      <c r="E163" s="1" t="s">
        <v>3539</v>
      </c>
      <c r="F163" s="1" t="s">
        <v>1412</v>
      </c>
      <c r="G163" s="1" t="s">
        <v>547</v>
      </c>
      <c r="H163" s="1" t="s">
        <v>2999</v>
      </c>
      <c r="I163" s="1" t="s">
        <v>3462</v>
      </c>
      <c r="J163" s="1" t="s">
        <v>3001</v>
      </c>
      <c r="K163" s="1" t="s">
        <v>3462</v>
      </c>
      <c r="L163" s="1" t="s">
        <v>3462</v>
      </c>
      <c r="M163" s="1" t="s">
        <v>3002</v>
      </c>
      <c r="N163" s="1" t="s">
        <v>3002</v>
      </c>
      <c r="O163" s="1" t="s">
        <v>3003</v>
      </c>
      <c r="P163" s="1" t="s">
        <v>3004</v>
      </c>
      <c r="Q163" s="1" t="s">
        <v>3005</v>
      </c>
      <c r="R163" s="1" t="s">
        <v>3540</v>
      </c>
      <c r="S163" s="1" t="s">
        <v>75</v>
      </c>
      <c r="T163" s="1" t="s">
        <v>3007</v>
      </c>
      <c r="U163" s="1" t="s">
        <v>2972</v>
      </c>
      <c r="V163" s="1" t="s">
        <v>3040</v>
      </c>
    </row>
    <row r="164" s="1" customFormat="1" spans="1:22">
      <c r="A164" s="1" t="s">
        <v>1193</v>
      </c>
      <c r="B164" s="1" t="s">
        <v>111</v>
      </c>
      <c r="C164" s="1" t="s">
        <v>1194</v>
      </c>
      <c r="D164" s="1" t="s">
        <v>1196</v>
      </c>
      <c r="E164" s="1" t="s">
        <v>3541</v>
      </c>
      <c r="F164" s="1" t="s">
        <v>81</v>
      </c>
      <c r="G164" s="1" t="s">
        <v>581</v>
      </c>
      <c r="H164" s="1" t="s">
        <v>2999</v>
      </c>
      <c r="I164" s="1" t="s">
        <v>3542</v>
      </c>
      <c r="J164" s="1" t="s">
        <v>3001</v>
      </c>
      <c r="K164" s="1" t="s">
        <v>3542</v>
      </c>
      <c r="L164" s="1" t="s">
        <v>3542</v>
      </c>
      <c r="M164" s="1" t="s">
        <v>3002</v>
      </c>
      <c r="N164" s="1" t="s">
        <v>3002</v>
      </c>
      <c r="O164" s="1" t="s">
        <v>3003</v>
      </c>
      <c r="P164" s="1" t="s">
        <v>3004</v>
      </c>
      <c r="Q164" s="1" t="s">
        <v>3005</v>
      </c>
      <c r="R164" s="1" t="s">
        <v>3543</v>
      </c>
      <c r="S164" s="1" t="s">
        <v>75</v>
      </c>
      <c r="T164" s="1" t="s">
        <v>3007</v>
      </c>
      <c r="U164" s="1" t="s">
        <v>2972</v>
      </c>
      <c r="V164" s="1" t="s">
        <v>3040</v>
      </c>
    </row>
    <row r="165" s="1" customFormat="1" spans="1:22">
      <c r="A165" s="1" t="s">
        <v>2840</v>
      </c>
      <c r="B165" s="1" t="s">
        <v>111</v>
      </c>
      <c r="C165" s="1" t="s">
        <v>2841</v>
      </c>
      <c r="D165" s="1" t="s">
        <v>3544</v>
      </c>
      <c r="E165" s="1" t="s">
        <v>3545</v>
      </c>
      <c r="F165" s="1" t="s">
        <v>966</v>
      </c>
      <c r="G165" s="1" t="s">
        <v>547</v>
      </c>
      <c r="H165" s="1" t="s">
        <v>2999</v>
      </c>
      <c r="I165" s="1" t="s">
        <v>3546</v>
      </c>
      <c r="J165" s="1" t="s">
        <v>3001</v>
      </c>
      <c r="K165" s="1" t="s">
        <v>3546</v>
      </c>
      <c r="L165" s="1" t="s">
        <v>3546</v>
      </c>
      <c r="M165" s="1" t="s">
        <v>3002</v>
      </c>
      <c r="N165" s="1" t="s">
        <v>3002</v>
      </c>
      <c r="O165" s="1" t="s">
        <v>3003</v>
      </c>
      <c r="P165" s="1" t="s">
        <v>3004</v>
      </c>
      <c r="Q165" s="1" t="s">
        <v>3005</v>
      </c>
      <c r="R165" s="1" t="s">
        <v>3547</v>
      </c>
      <c r="S165" s="1" t="s">
        <v>75</v>
      </c>
      <c r="T165" s="1" t="s">
        <v>3007</v>
      </c>
      <c r="U165" s="1" t="s">
        <v>3012</v>
      </c>
      <c r="V165" s="1" t="s">
        <v>3013</v>
      </c>
    </row>
    <row r="166" s="1" customFormat="1" spans="1:22">
      <c r="A166" s="1" t="s">
        <v>2363</v>
      </c>
      <c r="B166" s="1" t="s">
        <v>111</v>
      </c>
      <c r="C166" s="1" t="s">
        <v>2364</v>
      </c>
      <c r="D166" s="1" t="s">
        <v>184</v>
      </c>
      <c r="E166" s="1" t="s">
        <v>3548</v>
      </c>
      <c r="F166" s="1" t="s">
        <v>581</v>
      </c>
      <c r="G166" s="1" t="s">
        <v>966</v>
      </c>
      <c r="H166" s="1" t="s">
        <v>2999</v>
      </c>
      <c r="I166" s="1" t="s">
        <v>3549</v>
      </c>
      <c r="J166" s="1" t="s">
        <v>3001</v>
      </c>
      <c r="K166" s="1" t="s">
        <v>3549</v>
      </c>
      <c r="L166" s="1" t="s">
        <v>3549</v>
      </c>
      <c r="M166" s="1" t="s">
        <v>3002</v>
      </c>
      <c r="N166" s="1" t="s">
        <v>3002</v>
      </c>
      <c r="O166" s="1" t="s">
        <v>3003</v>
      </c>
      <c r="P166" s="1" t="s">
        <v>3004</v>
      </c>
      <c r="Q166" s="1" t="s">
        <v>3005</v>
      </c>
      <c r="R166" s="1" t="s">
        <v>3550</v>
      </c>
      <c r="S166" s="1" t="s">
        <v>75</v>
      </c>
      <c r="T166" s="1" t="s">
        <v>3007</v>
      </c>
      <c r="U166" s="1" t="s">
        <v>2972</v>
      </c>
      <c r="V166" s="1" t="s">
        <v>3040</v>
      </c>
    </row>
    <row r="167" s="1" customFormat="1" spans="1:22">
      <c r="A167" s="1" t="s">
        <v>1171</v>
      </c>
      <c r="B167" s="1" t="s">
        <v>111</v>
      </c>
      <c r="C167" s="1" t="s">
        <v>1172</v>
      </c>
      <c r="D167" s="1" t="s">
        <v>1174</v>
      </c>
      <c r="E167" s="1" t="s">
        <v>3551</v>
      </c>
      <c r="F167" s="1" t="s">
        <v>94</v>
      </c>
      <c r="G167" s="1" t="s">
        <v>581</v>
      </c>
      <c r="H167" s="1" t="s">
        <v>2999</v>
      </c>
      <c r="I167" s="1" t="s">
        <v>3552</v>
      </c>
      <c r="J167" s="1" t="s">
        <v>3001</v>
      </c>
      <c r="K167" s="1" t="s">
        <v>3552</v>
      </c>
      <c r="L167" s="1" t="s">
        <v>3552</v>
      </c>
      <c r="M167" s="1" t="s">
        <v>3002</v>
      </c>
      <c r="N167" s="1" t="s">
        <v>3002</v>
      </c>
      <c r="O167" s="1" t="s">
        <v>3003</v>
      </c>
      <c r="P167" s="1" t="s">
        <v>3004</v>
      </c>
      <c r="Q167" s="1" t="s">
        <v>3005</v>
      </c>
      <c r="R167" s="1" t="s">
        <v>3553</v>
      </c>
      <c r="S167" s="1" t="s">
        <v>75</v>
      </c>
      <c r="T167" s="1" t="s">
        <v>3007</v>
      </c>
      <c r="U167" s="1" t="s">
        <v>2972</v>
      </c>
      <c r="V167" s="1" t="s">
        <v>3029</v>
      </c>
    </row>
    <row r="168" s="1" customFormat="1" spans="1:22">
      <c r="A168" s="1" t="s">
        <v>1588</v>
      </c>
      <c r="B168" s="1" t="s">
        <v>111</v>
      </c>
      <c r="C168" s="1" t="s">
        <v>1589</v>
      </c>
      <c r="D168" s="1" t="s">
        <v>1591</v>
      </c>
      <c r="E168" s="1" t="s">
        <v>3554</v>
      </c>
      <c r="F168" s="1" t="s">
        <v>580</v>
      </c>
      <c r="G168" s="1" t="s">
        <v>1438</v>
      </c>
      <c r="H168" s="1" t="s">
        <v>2999</v>
      </c>
      <c r="I168" s="1" t="s">
        <v>3555</v>
      </c>
      <c r="J168" s="1" t="s">
        <v>3001</v>
      </c>
      <c r="K168" s="1" t="s">
        <v>3555</v>
      </c>
      <c r="L168" s="1" t="s">
        <v>3555</v>
      </c>
      <c r="M168" s="1" t="s">
        <v>3002</v>
      </c>
      <c r="N168" s="1" t="s">
        <v>3002</v>
      </c>
      <c r="O168" s="1" t="s">
        <v>3003</v>
      </c>
      <c r="P168" s="1" t="s">
        <v>3004</v>
      </c>
      <c r="Q168" s="1" t="s">
        <v>3005</v>
      </c>
      <c r="R168" s="1" t="s">
        <v>3556</v>
      </c>
      <c r="S168" s="1" t="s">
        <v>75</v>
      </c>
      <c r="T168" s="1" t="s">
        <v>3007</v>
      </c>
      <c r="U168" s="1" t="s">
        <v>2972</v>
      </c>
      <c r="V168" s="1" t="s">
        <v>3029</v>
      </c>
    </row>
    <row r="169" s="1" customFormat="1" spans="1:22">
      <c r="A169" s="1" t="s">
        <v>1572</v>
      </c>
      <c r="B169" s="1" t="s">
        <v>111</v>
      </c>
      <c r="C169" s="1" t="s">
        <v>1573</v>
      </c>
      <c r="D169" s="1" t="s">
        <v>323</v>
      </c>
      <c r="E169" s="1" t="s">
        <v>3557</v>
      </c>
      <c r="F169" s="1" t="s">
        <v>581</v>
      </c>
      <c r="G169" s="1" t="s">
        <v>1438</v>
      </c>
      <c r="H169" s="1" t="s">
        <v>2999</v>
      </c>
      <c r="I169" s="1" t="s">
        <v>3558</v>
      </c>
      <c r="J169" s="1" t="s">
        <v>3001</v>
      </c>
      <c r="K169" s="1" t="s">
        <v>3558</v>
      </c>
      <c r="L169" s="1" t="s">
        <v>3558</v>
      </c>
      <c r="M169" s="1" t="s">
        <v>3002</v>
      </c>
      <c r="N169" s="1" t="s">
        <v>3002</v>
      </c>
      <c r="O169" s="1" t="s">
        <v>3003</v>
      </c>
      <c r="P169" s="1" t="s">
        <v>3004</v>
      </c>
      <c r="Q169" s="1" t="s">
        <v>3005</v>
      </c>
      <c r="R169" s="1" t="s">
        <v>3559</v>
      </c>
      <c r="S169" s="1" t="s">
        <v>75</v>
      </c>
      <c r="T169" s="1" t="s">
        <v>3007</v>
      </c>
      <c r="U169" s="1" t="s">
        <v>3012</v>
      </c>
      <c r="V169" s="1" t="s">
        <v>3029</v>
      </c>
    </row>
    <row r="170" s="1" customFormat="1" spans="1:22">
      <c r="A170" s="1" t="s">
        <v>2692</v>
      </c>
      <c r="B170" s="1" t="s">
        <v>111</v>
      </c>
      <c r="C170" s="1" t="s">
        <v>2693</v>
      </c>
      <c r="D170" s="1" t="s">
        <v>2695</v>
      </c>
      <c r="E170" s="1" t="s">
        <v>3560</v>
      </c>
      <c r="F170" s="1" t="s">
        <v>966</v>
      </c>
      <c r="G170" s="1" t="s">
        <v>547</v>
      </c>
      <c r="H170" s="1" t="s">
        <v>2999</v>
      </c>
      <c r="I170" s="1" t="s">
        <v>3561</v>
      </c>
      <c r="J170" s="1" t="s">
        <v>3001</v>
      </c>
      <c r="K170" s="1" t="s">
        <v>3561</v>
      </c>
      <c r="L170" s="1" t="s">
        <v>3561</v>
      </c>
      <c r="M170" s="1" t="s">
        <v>3002</v>
      </c>
      <c r="N170" s="1" t="s">
        <v>3002</v>
      </c>
      <c r="O170" s="1" t="s">
        <v>3003</v>
      </c>
      <c r="P170" s="1" t="s">
        <v>3004</v>
      </c>
      <c r="Q170" s="1" t="s">
        <v>3005</v>
      </c>
      <c r="R170" s="1" t="s">
        <v>3562</v>
      </c>
      <c r="S170" s="1" t="s">
        <v>75</v>
      </c>
      <c r="T170" s="1" t="s">
        <v>3007</v>
      </c>
      <c r="U170" s="1" t="s">
        <v>2972</v>
      </c>
      <c r="V170" s="1" t="s">
        <v>3029</v>
      </c>
    </row>
    <row r="171" s="1" customFormat="1" spans="1:22">
      <c r="A171" s="1" t="s">
        <v>1596</v>
      </c>
      <c r="B171" s="1" t="s">
        <v>111</v>
      </c>
      <c r="C171" s="1" t="s">
        <v>1597</v>
      </c>
      <c r="D171" s="1" t="s">
        <v>366</v>
      </c>
      <c r="E171" s="1" t="s">
        <v>3563</v>
      </c>
      <c r="F171" s="1" t="s">
        <v>581</v>
      </c>
      <c r="G171" s="1" t="s">
        <v>1438</v>
      </c>
      <c r="H171" s="1" t="s">
        <v>2999</v>
      </c>
      <c r="I171" s="1" t="s">
        <v>3564</v>
      </c>
      <c r="J171" s="1" t="s">
        <v>3001</v>
      </c>
      <c r="K171" s="1" t="s">
        <v>3564</v>
      </c>
      <c r="L171" s="1" t="s">
        <v>3564</v>
      </c>
      <c r="M171" s="1" t="s">
        <v>3002</v>
      </c>
      <c r="N171" s="1" t="s">
        <v>3002</v>
      </c>
      <c r="O171" s="1" t="s">
        <v>3003</v>
      </c>
      <c r="P171" s="1" t="s">
        <v>3004</v>
      </c>
      <c r="Q171" s="1" t="s">
        <v>3005</v>
      </c>
      <c r="R171" s="1" t="s">
        <v>3565</v>
      </c>
      <c r="S171" s="1" t="s">
        <v>75</v>
      </c>
      <c r="T171" s="1" t="s">
        <v>3007</v>
      </c>
      <c r="U171" s="1" t="s">
        <v>2972</v>
      </c>
      <c r="V171" s="1" t="s">
        <v>3040</v>
      </c>
    </row>
    <row r="172" s="1" customFormat="1" spans="1:22">
      <c r="A172" s="1" t="s">
        <v>881</v>
      </c>
      <c r="B172" s="1" t="s">
        <v>111</v>
      </c>
      <c r="C172" s="1" t="s">
        <v>882</v>
      </c>
      <c r="D172" s="1" t="s">
        <v>490</v>
      </c>
      <c r="E172" s="1" t="s">
        <v>3566</v>
      </c>
      <c r="F172" s="1" t="s">
        <v>111</v>
      </c>
      <c r="G172" s="1" t="s">
        <v>580</v>
      </c>
      <c r="H172" s="1" t="s">
        <v>2999</v>
      </c>
      <c r="I172" s="1" t="s">
        <v>3567</v>
      </c>
      <c r="J172" s="1" t="s">
        <v>3001</v>
      </c>
      <c r="K172" s="1" t="s">
        <v>3567</v>
      </c>
      <c r="L172" s="1" t="s">
        <v>3567</v>
      </c>
      <c r="M172" s="1" t="s">
        <v>3002</v>
      </c>
      <c r="N172" s="1" t="s">
        <v>3002</v>
      </c>
      <c r="O172" s="1" t="s">
        <v>3003</v>
      </c>
      <c r="P172" s="1" t="s">
        <v>3004</v>
      </c>
      <c r="Q172" s="1" t="s">
        <v>3005</v>
      </c>
      <c r="R172" s="1" t="s">
        <v>3568</v>
      </c>
      <c r="S172" s="1" t="s">
        <v>75</v>
      </c>
      <c r="T172" s="1" t="s">
        <v>3007</v>
      </c>
      <c r="U172" s="1" t="s">
        <v>2972</v>
      </c>
      <c r="V172" s="1" t="s">
        <v>3013</v>
      </c>
    </row>
    <row r="173" s="1" customFormat="1" spans="1:22">
      <c r="A173" s="1" t="s">
        <v>873</v>
      </c>
      <c r="B173" s="1" t="s">
        <v>111</v>
      </c>
      <c r="C173" s="1" t="s">
        <v>874</v>
      </c>
      <c r="D173" s="1" t="s">
        <v>876</v>
      </c>
      <c r="E173" s="1" t="s">
        <v>3569</v>
      </c>
      <c r="F173" s="1" t="s">
        <v>111</v>
      </c>
      <c r="G173" s="1" t="s">
        <v>580</v>
      </c>
      <c r="H173" s="1" t="s">
        <v>2999</v>
      </c>
      <c r="I173" s="1" t="s">
        <v>3570</v>
      </c>
      <c r="J173" s="1" t="s">
        <v>3001</v>
      </c>
      <c r="K173" s="1" t="s">
        <v>3570</v>
      </c>
      <c r="L173" s="1" t="s">
        <v>3570</v>
      </c>
      <c r="M173" s="1" t="s">
        <v>3002</v>
      </c>
      <c r="N173" s="1" t="s">
        <v>3002</v>
      </c>
      <c r="O173" s="1" t="s">
        <v>3003</v>
      </c>
      <c r="P173" s="1" t="s">
        <v>3004</v>
      </c>
      <c r="Q173" s="1" t="s">
        <v>3005</v>
      </c>
      <c r="R173" s="1" t="s">
        <v>3571</v>
      </c>
      <c r="S173" s="1" t="s">
        <v>75</v>
      </c>
      <c r="T173" s="1" t="s">
        <v>3007</v>
      </c>
      <c r="U173" s="1" t="s">
        <v>2972</v>
      </c>
      <c r="V173" s="1" t="s">
        <v>3013</v>
      </c>
    </row>
    <row r="174" s="1" customFormat="1" spans="1:22">
      <c r="A174" s="1" t="s">
        <v>1335</v>
      </c>
      <c r="B174" s="1" t="s">
        <v>111</v>
      </c>
      <c r="C174" s="1" t="s">
        <v>1336</v>
      </c>
      <c r="D174" s="1" t="s">
        <v>3572</v>
      </c>
      <c r="E174" s="1" t="s">
        <v>3573</v>
      </c>
      <c r="F174" s="1" t="s">
        <v>94</v>
      </c>
      <c r="G174" s="1" t="s">
        <v>581</v>
      </c>
      <c r="H174" s="1" t="s">
        <v>2999</v>
      </c>
      <c r="I174" s="1" t="s">
        <v>3574</v>
      </c>
      <c r="J174" s="1" t="s">
        <v>3001</v>
      </c>
      <c r="K174" s="1" t="s">
        <v>3574</v>
      </c>
      <c r="L174" s="1" t="s">
        <v>3574</v>
      </c>
      <c r="M174" s="1" t="s">
        <v>3002</v>
      </c>
      <c r="N174" s="1" t="s">
        <v>3002</v>
      </c>
      <c r="O174" s="1" t="s">
        <v>3003</v>
      </c>
      <c r="P174" s="1" t="s">
        <v>3004</v>
      </c>
      <c r="Q174" s="1" t="s">
        <v>3005</v>
      </c>
      <c r="R174" s="1" t="s">
        <v>3575</v>
      </c>
      <c r="S174" s="1" t="s">
        <v>75</v>
      </c>
      <c r="T174" s="1" t="s">
        <v>3007</v>
      </c>
      <c r="U174" s="1" t="s">
        <v>3012</v>
      </c>
      <c r="V174" s="1" t="s">
        <v>3013</v>
      </c>
    </row>
    <row r="175" s="1" customFormat="1" spans="1:22">
      <c r="A175" s="1" t="s">
        <v>1179</v>
      </c>
      <c r="B175" s="1" t="s">
        <v>111</v>
      </c>
      <c r="C175" s="1" t="s">
        <v>1180</v>
      </c>
      <c r="D175" s="1" t="s">
        <v>3345</v>
      </c>
      <c r="E175" s="1" t="s">
        <v>3346</v>
      </c>
      <c r="F175" s="1" t="s">
        <v>81</v>
      </c>
      <c r="G175" s="1" t="s">
        <v>581</v>
      </c>
      <c r="H175" s="1" t="s">
        <v>2999</v>
      </c>
      <c r="I175" s="1" t="s">
        <v>3576</v>
      </c>
      <c r="J175" s="1" t="s">
        <v>3001</v>
      </c>
      <c r="K175" s="1" t="s">
        <v>3576</v>
      </c>
      <c r="L175" s="1" t="s">
        <v>3576</v>
      </c>
      <c r="M175" s="1" t="s">
        <v>3002</v>
      </c>
      <c r="N175" s="1" t="s">
        <v>3002</v>
      </c>
      <c r="O175" s="1" t="s">
        <v>3003</v>
      </c>
      <c r="P175" s="1" t="s">
        <v>3004</v>
      </c>
      <c r="Q175" s="1" t="s">
        <v>3005</v>
      </c>
      <c r="R175" s="1" t="s">
        <v>3577</v>
      </c>
      <c r="S175" s="1" t="s">
        <v>75</v>
      </c>
      <c r="T175" s="1" t="s">
        <v>3007</v>
      </c>
      <c r="U175" s="1" t="s">
        <v>2972</v>
      </c>
      <c r="V175" s="1" t="s">
        <v>3029</v>
      </c>
    </row>
    <row r="176" s="1" customFormat="1" spans="1:22">
      <c r="A176" s="1" t="s">
        <v>687</v>
      </c>
      <c r="B176" s="1" t="s">
        <v>111</v>
      </c>
      <c r="C176" s="1" t="s">
        <v>688</v>
      </c>
      <c r="D176" s="1" t="s">
        <v>3242</v>
      </c>
      <c r="E176" s="1" t="s">
        <v>3578</v>
      </c>
      <c r="F176" s="1" t="s">
        <v>94</v>
      </c>
      <c r="G176" s="1" t="s">
        <v>580</v>
      </c>
      <c r="H176" s="1" t="s">
        <v>2999</v>
      </c>
      <c r="I176" s="1" t="s">
        <v>3579</v>
      </c>
      <c r="J176" s="1" t="s">
        <v>3001</v>
      </c>
      <c r="K176" s="1" t="s">
        <v>3579</v>
      </c>
      <c r="L176" s="1" t="s">
        <v>3579</v>
      </c>
      <c r="M176" s="1" t="s">
        <v>3002</v>
      </c>
      <c r="N176" s="1" t="s">
        <v>3002</v>
      </c>
      <c r="O176" s="1" t="s">
        <v>3003</v>
      </c>
      <c r="P176" s="1" t="s">
        <v>3004</v>
      </c>
      <c r="Q176" s="1" t="s">
        <v>3005</v>
      </c>
      <c r="R176" s="1" t="s">
        <v>3580</v>
      </c>
      <c r="S176" s="1" t="s">
        <v>75</v>
      </c>
      <c r="T176" s="1" t="s">
        <v>3007</v>
      </c>
      <c r="U176" s="1" t="s">
        <v>3012</v>
      </c>
      <c r="V176" s="1" t="s">
        <v>3246</v>
      </c>
    </row>
    <row r="177" s="1" customFormat="1" spans="1:22">
      <c r="A177" s="1" t="s">
        <v>1153</v>
      </c>
      <c r="B177" s="1" t="s">
        <v>111</v>
      </c>
      <c r="C177" s="1" t="s">
        <v>1154</v>
      </c>
      <c r="D177" s="1" t="s">
        <v>753</v>
      </c>
      <c r="E177" s="1" t="s">
        <v>3581</v>
      </c>
      <c r="F177" s="1" t="s">
        <v>94</v>
      </c>
      <c r="G177" s="1" t="s">
        <v>581</v>
      </c>
      <c r="H177" s="1" t="s">
        <v>2999</v>
      </c>
      <c r="I177" s="1" t="s">
        <v>3582</v>
      </c>
      <c r="J177" s="1" t="s">
        <v>3001</v>
      </c>
      <c r="K177" s="1" t="s">
        <v>3582</v>
      </c>
      <c r="L177" s="1" t="s">
        <v>3582</v>
      </c>
      <c r="M177" s="1" t="s">
        <v>3002</v>
      </c>
      <c r="N177" s="1" t="s">
        <v>3002</v>
      </c>
      <c r="O177" s="1" t="s">
        <v>3003</v>
      </c>
      <c r="P177" s="1" t="s">
        <v>3004</v>
      </c>
      <c r="Q177" s="1" t="s">
        <v>3005</v>
      </c>
      <c r="R177" s="1" t="s">
        <v>3583</v>
      </c>
      <c r="S177" s="1" t="s">
        <v>75</v>
      </c>
      <c r="T177" s="1" t="s">
        <v>3007</v>
      </c>
      <c r="U177" s="1" t="s">
        <v>2972</v>
      </c>
      <c r="V177" s="1" t="s">
        <v>3040</v>
      </c>
    </row>
    <row r="178" s="1" customFormat="1" spans="1:22">
      <c r="A178" s="1" t="s">
        <v>2098</v>
      </c>
      <c r="B178" s="1" t="s">
        <v>111</v>
      </c>
      <c r="C178" s="1" t="s">
        <v>2099</v>
      </c>
      <c r="D178" s="1" t="s">
        <v>2101</v>
      </c>
      <c r="E178" s="1" t="s">
        <v>3584</v>
      </c>
      <c r="F178" s="1" t="s">
        <v>581</v>
      </c>
      <c r="G178" s="1" t="s">
        <v>1412</v>
      </c>
      <c r="H178" s="1" t="s">
        <v>2999</v>
      </c>
      <c r="I178" s="1" t="s">
        <v>3585</v>
      </c>
      <c r="J178" s="1" t="s">
        <v>3001</v>
      </c>
      <c r="K178" s="1" t="s">
        <v>3585</v>
      </c>
      <c r="L178" s="1" t="s">
        <v>3585</v>
      </c>
      <c r="M178" s="1" t="s">
        <v>3002</v>
      </c>
      <c r="N178" s="1" t="s">
        <v>3002</v>
      </c>
      <c r="O178" s="1" t="s">
        <v>3003</v>
      </c>
      <c r="P178" s="1" t="s">
        <v>3004</v>
      </c>
      <c r="Q178" s="1" t="s">
        <v>3005</v>
      </c>
      <c r="R178" s="1" t="s">
        <v>3586</v>
      </c>
      <c r="S178" s="1" t="s">
        <v>75</v>
      </c>
      <c r="T178" s="1" t="s">
        <v>3007</v>
      </c>
      <c r="U178" s="1" t="s">
        <v>3012</v>
      </c>
      <c r="V178" s="1" t="s">
        <v>3013</v>
      </c>
    </row>
    <row r="179" s="1" customFormat="1" spans="1:22">
      <c r="A179" s="1" t="s">
        <v>2472</v>
      </c>
      <c r="B179" s="1" t="s">
        <v>111</v>
      </c>
      <c r="C179" s="1" t="s">
        <v>2473</v>
      </c>
      <c r="D179" s="1" t="s">
        <v>430</v>
      </c>
      <c r="E179" s="1" t="s">
        <v>3587</v>
      </c>
      <c r="F179" s="1" t="s">
        <v>1438</v>
      </c>
      <c r="G179" s="1" t="s">
        <v>966</v>
      </c>
      <c r="H179" s="1" t="s">
        <v>2999</v>
      </c>
      <c r="I179" s="1" t="s">
        <v>3588</v>
      </c>
      <c r="J179" s="1" t="s">
        <v>3001</v>
      </c>
      <c r="K179" s="1" t="s">
        <v>3588</v>
      </c>
      <c r="L179" s="1" t="s">
        <v>3588</v>
      </c>
      <c r="M179" s="1" t="s">
        <v>3002</v>
      </c>
      <c r="N179" s="1" t="s">
        <v>3002</v>
      </c>
      <c r="O179" s="1" t="s">
        <v>3003</v>
      </c>
      <c r="P179" s="1" t="s">
        <v>3004</v>
      </c>
      <c r="Q179" s="1" t="s">
        <v>3005</v>
      </c>
      <c r="R179" s="1" t="s">
        <v>3589</v>
      </c>
      <c r="S179" s="1" t="s">
        <v>75</v>
      </c>
      <c r="T179" s="1" t="s">
        <v>3007</v>
      </c>
      <c r="U179" s="1" t="s">
        <v>2972</v>
      </c>
      <c r="V179" s="1" t="s">
        <v>3013</v>
      </c>
    </row>
    <row r="180" s="1" customFormat="1" spans="1:22">
      <c r="A180" s="1" t="s">
        <v>1985</v>
      </c>
      <c r="B180" s="1" t="s">
        <v>111</v>
      </c>
      <c r="C180" s="1" t="s">
        <v>1986</v>
      </c>
      <c r="D180" s="1" t="s">
        <v>1108</v>
      </c>
      <c r="E180" s="1" t="s">
        <v>3590</v>
      </c>
      <c r="F180" s="1" t="s">
        <v>581</v>
      </c>
      <c r="G180" s="1" t="s">
        <v>1412</v>
      </c>
      <c r="H180" s="1" t="s">
        <v>2999</v>
      </c>
      <c r="I180" s="1" t="s">
        <v>3591</v>
      </c>
      <c r="J180" s="1" t="s">
        <v>3001</v>
      </c>
      <c r="K180" s="1" t="s">
        <v>3591</v>
      </c>
      <c r="L180" s="1" t="s">
        <v>3591</v>
      </c>
      <c r="M180" s="1" t="s">
        <v>3002</v>
      </c>
      <c r="N180" s="1" t="s">
        <v>3002</v>
      </c>
      <c r="O180" s="1" t="s">
        <v>3003</v>
      </c>
      <c r="P180" s="1" t="s">
        <v>3004</v>
      </c>
      <c r="Q180" s="1" t="s">
        <v>3005</v>
      </c>
      <c r="R180" s="1" t="s">
        <v>3592</v>
      </c>
      <c r="S180" s="1" t="s">
        <v>75</v>
      </c>
      <c r="T180" s="1" t="s">
        <v>3007</v>
      </c>
      <c r="U180" s="1" t="s">
        <v>2972</v>
      </c>
      <c r="V180" s="1" t="s">
        <v>3029</v>
      </c>
    </row>
    <row r="181" s="1" customFormat="1" spans="1:22">
      <c r="A181" s="1" t="s">
        <v>1202</v>
      </c>
      <c r="B181" s="1" t="s">
        <v>315</v>
      </c>
      <c r="C181" s="1" t="s">
        <v>1203</v>
      </c>
      <c r="D181" s="1" t="s">
        <v>1205</v>
      </c>
      <c r="E181" s="1" t="s">
        <v>3593</v>
      </c>
      <c r="F181" s="1" t="s">
        <v>580</v>
      </c>
      <c r="G181" s="1" t="s">
        <v>581</v>
      </c>
      <c r="H181" s="1" t="s">
        <v>2999</v>
      </c>
      <c r="I181" s="1" t="s">
        <v>3594</v>
      </c>
      <c r="J181" s="1" t="s">
        <v>3001</v>
      </c>
      <c r="K181" s="1" t="s">
        <v>3594</v>
      </c>
      <c r="L181" s="1" t="s">
        <v>3594</v>
      </c>
      <c r="M181" s="1" t="s">
        <v>3002</v>
      </c>
      <c r="N181" s="1" t="s">
        <v>3002</v>
      </c>
      <c r="O181" s="1" t="s">
        <v>3003</v>
      </c>
      <c r="P181" s="1" t="s">
        <v>3004</v>
      </c>
      <c r="Q181" s="1" t="s">
        <v>3005</v>
      </c>
      <c r="R181" s="1" t="s">
        <v>3595</v>
      </c>
      <c r="S181" s="1" t="s">
        <v>75</v>
      </c>
      <c r="T181" s="1" t="s">
        <v>3007</v>
      </c>
      <c r="U181" s="1" t="s">
        <v>2972</v>
      </c>
      <c r="V181" s="1" t="s">
        <v>3168</v>
      </c>
    </row>
    <row r="182" s="1" customFormat="1" spans="1:22">
      <c r="A182" s="1" t="s">
        <v>1962</v>
      </c>
      <c r="B182" s="1" t="s">
        <v>315</v>
      </c>
      <c r="C182" s="1" t="s">
        <v>1963</v>
      </c>
      <c r="D182" s="1" t="s">
        <v>1965</v>
      </c>
      <c r="E182" s="1" t="s">
        <v>3596</v>
      </c>
      <c r="F182" s="1" t="s">
        <v>1438</v>
      </c>
      <c r="G182" s="1" t="s">
        <v>1412</v>
      </c>
      <c r="H182" s="1" t="s">
        <v>2999</v>
      </c>
      <c r="I182" s="1" t="s">
        <v>3597</v>
      </c>
      <c r="J182" s="1" t="s">
        <v>3001</v>
      </c>
      <c r="K182" s="1" t="s">
        <v>3597</v>
      </c>
      <c r="L182" s="1" t="s">
        <v>3597</v>
      </c>
      <c r="M182" s="1" t="s">
        <v>3002</v>
      </c>
      <c r="N182" s="1" t="s">
        <v>3002</v>
      </c>
      <c r="O182" s="1" t="s">
        <v>3003</v>
      </c>
      <c r="P182" s="1" t="s">
        <v>3004</v>
      </c>
      <c r="Q182" s="1" t="s">
        <v>3005</v>
      </c>
      <c r="R182" s="1" t="s">
        <v>3598</v>
      </c>
      <c r="S182" s="1" t="s">
        <v>75</v>
      </c>
      <c r="T182" s="1" t="s">
        <v>3007</v>
      </c>
      <c r="U182" s="1" t="s">
        <v>2972</v>
      </c>
      <c r="V182" s="1" t="s">
        <v>3040</v>
      </c>
    </row>
    <row r="183" s="1" customFormat="1" spans="1:22">
      <c r="A183" s="1" t="s">
        <v>341</v>
      </c>
      <c r="B183" s="1" t="s">
        <v>315</v>
      </c>
      <c r="C183" s="1" t="s">
        <v>342</v>
      </c>
      <c r="D183" s="1" t="s">
        <v>264</v>
      </c>
      <c r="E183" s="1" t="s">
        <v>3599</v>
      </c>
      <c r="F183" s="1" t="s">
        <v>141</v>
      </c>
      <c r="G183" s="1" t="s">
        <v>81</v>
      </c>
      <c r="H183" s="1" t="s">
        <v>2999</v>
      </c>
      <c r="I183" s="1" t="s">
        <v>3600</v>
      </c>
      <c r="J183" s="1" t="s">
        <v>3001</v>
      </c>
      <c r="K183" s="1" t="s">
        <v>3600</v>
      </c>
      <c r="L183" s="1" t="s">
        <v>3600</v>
      </c>
      <c r="M183" s="1" t="s">
        <v>3002</v>
      </c>
      <c r="N183" s="1" t="s">
        <v>3002</v>
      </c>
      <c r="O183" s="1" t="s">
        <v>3003</v>
      </c>
      <c r="P183" s="1" t="s">
        <v>3004</v>
      </c>
      <c r="Q183" s="1" t="s">
        <v>3005</v>
      </c>
      <c r="R183" s="1" t="s">
        <v>3601</v>
      </c>
      <c r="S183" s="1" t="s">
        <v>75</v>
      </c>
      <c r="T183" s="1" t="s">
        <v>3007</v>
      </c>
      <c r="U183" s="1" t="s">
        <v>2972</v>
      </c>
      <c r="V183" s="1" t="s">
        <v>3040</v>
      </c>
    </row>
    <row r="184" s="1" customFormat="1" spans="1:22">
      <c r="A184" s="1" t="s">
        <v>1188</v>
      </c>
      <c r="B184" s="1" t="s">
        <v>315</v>
      </c>
      <c r="C184" s="1" t="s">
        <v>1189</v>
      </c>
      <c r="D184" s="1" t="s">
        <v>290</v>
      </c>
      <c r="E184" s="1" t="s">
        <v>3602</v>
      </c>
      <c r="F184" s="1" t="s">
        <v>580</v>
      </c>
      <c r="G184" s="1" t="s">
        <v>581</v>
      </c>
      <c r="H184" s="1" t="s">
        <v>2999</v>
      </c>
      <c r="I184" s="1" t="s">
        <v>3603</v>
      </c>
      <c r="J184" s="1" t="s">
        <v>3001</v>
      </c>
      <c r="K184" s="1" t="s">
        <v>3603</v>
      </c>
      <c r="L184" s="1" t="s">
        <v>3603</v>
      </c>
      <c r="M184" s="1" t="s">
        <v>3002</v>
      </c>
      <c r="N184" s="1" t="s">
        <v>3002</v>
      </c>
      <c r="O184" s="1" t="s">
        <v>3003</v>
      </c>
      <c r="P184" s="1" t="s">
        <v>3004</v>
      </c>
      <c r="Q184" s="1" t="s">
        <v>3005</v>
      </c>
      <c r="R184" s="1" t="s">
        <v>3604</v>
      </c>
      <c r="S184" s="1" t="s">
        <v>75</v>
      </c>
      <c r="T184" s="1" t="s">
        <v>3007</v>
      </c>
      <c r="U184" s="1" t="s">
        <v>2972</v>
      </c>
      <c r="V184" s="1" t="s">
        <v>3040</v>
      </c>
    </row>
    <row r="185" s="1" customFormat="1" spans="1:22">
      <c r="A185" s="1" t="s">
        <v>1992</v>
      </c>
      <c r="B185" s="1" t="s">
        <v>315</v>
      </c>
      <c r="C185" s="1" t="s">
        <v>1993</v>
      </c>
      <c r="D185" s="1" t="s">
        <v>184</v>
      </c>
      <c r="E185" s="1" t="s">
        <v>3605</v>
      </c>
      <c r="F185" s="1" t="s">
        <v>1438</v>
      </c>
      <c r="G185" s="1" t="s">
        <v>1412</v>
      </c>
      <c r="H185" s="1" t="s">
        <v>2999</v>
      </c>
      <c r="I185" s="1" t="s">
        <v>3606</v>
      </c>
      <c r="J185" s="1" t="s">
        <v>3001</v>
      </c>
      <c r="K185" s="1" t="s">
        <v>3606</v>
      </c>
      <c r="L185" s="1" t="s">
        <v>3606</v>
      </c>
      <c r="M185" s="1" t="s">
        <v>3002</v>
      </c>
      <c r="N185" s="1" t="s">
        <v>3002</v>
      </c>
      <c r="O185" s="1" t="s">
        <v>3003</v>
      </c>
      <c r="P185" s="1" t="s">
        <v>3004</v>
      </c>
      <c r="Q185" s="1" t="s">
        <v>3005</v>
      </c>
      <c r="R185" s="1" t="s">
        <v>3607</v>
      </c>
      <c r="S185" s="1" t="s">
        <v>75</v>
      </c>
      <c r="T185" s="1" t="s">
        <v>3007</v>
      </c>
      <c r="U185" s="1" t="s">
        <v>2972</v>
      </c>
      <c r="V185" s="1" t="s">
        <v>3040</v>
      </c>
    </row>
    <row r="186" s="1" customFormat="1" spans="1:22">
      <c r="A186" s="1" t="s">
        <v>310</v>
      </c>
      <c r="B186" s="1" t="s">
        <v>315</v>
      </c>
      <c r="C186" s="1" t="s">
        <v>311</v>
      </c>
      <c r="D186" s="1" t="s">
        <v>3608</v>
      </c>
      <c r="E186" s="1" t="s">
        <v>3609</v>
      </c>
      <c r="F186" s="1" t="s">
        <v>94</v>
      </c>
      <c r="G186" s="1" t="s">
        <v>81</v>
      </c>
      <c r="H186" s="1" t="s">
        <v>2999</v>
      </c>
      <c r="I186" s="1" t="s">
        <v>3610</v>
      </c>
      <c r="J186" s="1" t="s">
        <v>3001</v>
      </c>
      <c r="K186" s="1" t="s">
        <v>3610</v>
      </c>
      <c r="L186" s="1" t="s">
        <v>3610</v>
      </c>
      <c r="M186" s="1" t="s">
        <v>3002</v>
      </c>
      <c r="N186" s="1" t="s">
        <v>3002</v>
      </c>
      <c r="O186" s="1" t="s">
        <v>3003</v>
      </c>
      <c r="P186" s="1" t="s">
        <v>3004</v>
      </c>
      <c r="Q186" s="1" t="s">
        <v>3005</v>
      </c>
      <c r="R186" s="1" t="s">
        <v>3611</v>
      </c>
      <c r="S186" s="1" t="s">
        <v>75</v>
      </c>
      <c r="T186" s="1" t="s">
        <v>3007</v>
      </c>
      <c r="U186" s="1" t="s">
        <v>2972</v>
      </c>
      <c r="V186" s="1" t="s">
        <v>3029</v>
      </c>
    </row>
    <row r="187" s="1" customFormat="1" spans="1:22">
      <c r="A187" s="1" t="s">
        <v>2825</v>
      </c>
      <c r="B187" s="1" t="s">
        <v>315</v>
      </c>
      <c r="C187" s="1" t="s">
        <v>2826</v>
      </c>
      <c r="D187" s="1" t="s">
        <v>2828</v>
      </c>
      <c r="E187" s="1" t="s">
        <v>3612</v>
      </c>
      <c r="F187" s="1" t="s">
        <v>581</v>
      </c>
      <c r="G187" s="1" t="s">
        <v>547</v>
      </c>
      <c r="H187" s="1" t="s">
        <v>2999</v>
      </c>
      <c r="I187" s="1" t="s">
        <v>3613</v>
      </c>
      <c r="J187" s="1" t="s">
        <v>3001</v>
      </c>
      <c r="K187" s="1" t="s">
        <v>3613</v>
      </c>
      <c r="L187" s="1" t="s">
        <v>3613</v>
      </c>
      <c r="M187" s="1" t="s">
        <v>3002</v>
      </c>
      <c r="N187" s="1" t="s">
        <v>3002</v>
      </c>
      <c r="O187" s="1" t="s">
        <v>3003</v>
      </c>
      <c r="P187" s="1" t="s">
        <v>3004</v>
      </c>
      <c r="Q187" s="1" t="s">
        <v>3005</v>
      </c>
      <c r="R187" s="1" t="s">
        <v>3614</v>
      </c>
      <c r="S187" s="1" t="s">
        <v>75</v>
      </c>
      <c r="T187" s="1" t="s">
        <v>3007</v>
      </c>
      <c r="U187" s="1" t="s">
        <v>3012</v>
      </c>
      <c r="V187" s="1" t="s">
        <v>3013</v>
      </c>
    </row>
    <row r="188" s="1" customFormat="1" spans="1:22">
      <c r="A188" s="1" t="s">
        <v>2160</v>
      </c>
      <c r="B188" s="1" t="s">
        <v>315</v>
      </c>
      <c r="C188" s="1" t="s">
        <v>2161</v>
      </c>
      <c r="D188" s="1" t="s">
        <v>2163</v>
      </c>
      <c r="E188" s="1" t="s">
        <v>3615</v>
      </c>
      <c r="F188" s="1" t="s">
        <v>1438</v>
      </c>
      <c r="G188" s="1" t="s">
        <v>1412</v>
      </c>
      <c r="H188" s="1" t="s">
        <v>2999</v>
      </c>
      <c r="I188" s="1" t="s">
        <v>3616</v>
      </c>
      <c r="J188" s="1" t="s">
        <v>3001</v>
      </c>
      <c r="K188" s="1" t="s">
        <v>3616</v>
      </c>
      <c r="L188" s="1" t="s">
        <v>3616</v>
      </c>
      <c r="M188" s="1" t="s">
        <v>3002</v>
      </c>
      <c r="N188" s="1" t="s">
        <v>3002</v>
      </c>
      <c r="O188" s="1" t="s">
        <v>3003</v>
      </c>
      <c r="P188" s="1" t="s">
        <v>3004</v>
      </c>
      <c r="Q188" s="1" t="s">
        <v>3005</v>
      </c>
      <c r="R188" s="1" t="s">
        <v>3617</v>
      </c>
      <c r="S188" s="1" t="s">
        <v>75</v>
      </c>
      <c r="T188" s="1" t="s">
        <v>3007</v>
      </c>
      <c r="U188" s="1" t="s">
        <v>3012</v>
      </c>
      <c r="V188" s="1" t="s">
        <v>3013</v>
      </c>
    </row>
    <row r="189" s="1" customFormat="1" spans="1:22">
      <c r="A189" s="1" t="s">
        <v>681</v>
      </c>
      <c r="B189" s="1" t="s">
        <v>315</v>
      </c>
      <c r="C189" s="1" t="s">
        <v>682</v>
      </c>
      <c r="D189" s="1" t="s">
        <v>3242</v>
      </c>
      <c r="E189" s="1" t="s">
        <v>3618</v>
      </c>
      <c r="F189" s="1" t="s">
        <v>94</v>
      </c>
      <c r="G189" s="1" t="s">
        <v>580</v>
      </c>
      <c r="H189" s="1" t="s">
        <v>2999</v>
      </c>
      <c r="I189" s="1" t="s">
        <v>3579</v>
      </c>
      <c r="J189" s="1" t="s">
        <v>3001</v>
      </c>
      <c r="K189" s="1" t="s">
        <v>3579</v>
      </c>
      <c r="L189" s="1" t="s">
        <v>3579</v>
      </c>
      <c r="M189" s="1" t="s">
        <v>3002</v>
      </c>
      <c r="N189" s="1" t="s">
        <v>3002</v>
      </c>
      <c r="O189" s="1" t="s">
        <v>3003</v>
      </c>
      <c r="P189" s="1" t="s">
        <v>3004</v>
      </c>
      <c r="Q189" s="1" t="s">
        <v>3005</v>
      </c>
      <c r="R189" s="1" t="s">
        <v>3619</v>
      </c>
      <c r="S189" s="1" t="s">
        <v>75</v>
      </c>
      <c r="T189" s="1" t="s">
        <v>3007</v>
      </c>
      <c r="U189" s="1" t="s">
        <v>3012</v>
      </c>
      <c r="V189" s="1" t="s">
        <v>3246</v>
      </c>
    </row>
    <row r="190" s="1" customFormat="1" spans="1:22">
      <c r="A190" s="1" t="s">
        <v>759</v>
      </c>
      <c r="B190" s="1" t="s">
        <v>315</v>
      </c>
      <c r="C190" s="1" t="s">
        <v>760</v>
      </c>
      <c r="D190" s="1" t="s">
        <v>205</v>
      </c>
      <c r="E190" s="1" t="s">
        <v>3620</v>
      </c>
      <c r="F190" s="1" t="s">
        <v>81</v>
      </c>
      <c r="G190" s="1" t="s">
        <v>580</v>
      </c>
      <c r="H190" s="1" t="s">
        <v>2999</v>
      </c>
      <c r="I190" s="1" t="s">
        <v>3621</v>
      </c>
      <c r="J190" s="1" t="s">
        <v>3001</v>
      </c>
      <c r="K190" s="1" t="s">
        <v>3621</v>
      </c>
      <c r="L190" s="1" t="s">
        <v>3621</v>
      </c>
      <c r="M190" s="1" t="s">
        <v>3002</v>
      </c>
      <c r="N190" s="1" t="s">
        <v>3002</v>
      </c>
      <c r="O190" s="1" t="s">
        <v>3003</v>
      </c>
      <c r="P190" s="1" t="s">
        <v>3004</v>
      </c>
      <c r="Q190" s="1" t="s">
        <v>3005</v>
      </c>
      <c r="R190" s="1" t="s">
        <v>3622</v>
      </c>
      <c r="S190" s="1" t="s">
        <v>75</v>
      </c>
      <c r="T190" s="1" t="s">
        <v>3007</v>
      </c>
      <c r="U190" s="1" t="s">
        <v>2972</v>
      </c>
      <c r="V190" s="1" t="s">
        <v>3040</v>
      </c>
    </row>
    <row r="191" s="1" customFormat="1" spans="1:22">
      <c r="A191" s="1" t="s">
        <v>1165</v>
      </c>
      <c r="B191" s="1" t="s">
        <v>315</v>
      </c>
      <c r="C191" s="1" t="s">
        <v>1166</v>
      </c>
      <c r="D191" s="1" t="s">
        <v>366</v>
      </c>
      <c r="E191" s="1" t="s">
        <v>3623</v>
      </c>
      <c r="F191" s="1" t="s">
        <v>81</v>
      </c>
      <c r="G191" s="1" t="s">
        <v>581</v>
      </c>
      <c r="H191" s="1" t="s">
        <v>2999</v>
      </c>
      <c r="I191" s="1" t="s">
        <v>3624</v>
      </c>
      <c r="J191" s="1" t="s">
        <v>3001</v>
      </c>
      <c r="K191" s="1" t="s">
        <v>3624</v>
      </c>
      <c r="L191" s="1" t="s">
        <v>3624</v>
      </c>
      <c r="M191" s="1" t="s">
        <v>3002</v>
      </c>
      <c r="N191" s="1" t="s">
        <v>3002</v>
      </c>
      <c r="O191" s="1" t="s">
        <v>3003</v>
      </c>
      <c r="P191" s="1" t="s">
        <v>3004</v>
      </c>
      <c r="Q191" s="1" t="s">
        <v>3005</v>
      </c>
      <c r="R191" s="1" t="s">
        <v>3625</v>
      </c>
      <c r="S191" s="1" t="s">
        <v>75</v>
      </c>
      <c r="T191" s="1" t="s">
        <v>3007</v>
      </c>
      <c r="U191" s="1" t="s">
        <v>2972</v>
      </c>
      <c r="V191" s="1" t="s">
        <v>3040</v>
      </c>
    </row>
    <row r="192" s="1" customFormat="1" spans="1:22">
      <c r="A192" s="1" t="s">
        <v>1159</v>
      </c>
      <c r="B192" s="1" t="s">
        <v>315</v>
      </c>
      <c r="C192" s="1" t="s">
        <v>1160</v>
      </c>
      <c r="D192" s="1" t="s">
        <v>290</v>
      </c>
      <c r="E192" s="1" t="s">
        <v>3626</v>
      </c>
      <c r="F192" s="1" t="s">
        <v>580</v>
      </c>
      <c r="G192" s="1" t="s">
        <v>581</v>
      </c>
      <c r="H192" s="1" t="s">
        <v>2999</v>
      </c>
      <c r="I192" s="1" t="s">
        <v>3627</v>
      </c>
      <c r="J192" s="1" t="s">
        <v>3001</v>
      </c>
      <c r="K192" s="1" t="s">
        <v>3627</v>
      </c>
      <c r="L192" s="1" t="s">
        <v>3627</v>
      </c>
      <c r="M192" s="1" t="s">
        <v>3002</v>
      </c>
      <c r="N192" s="1" t="s">
        <v>3002</v>
      </c>
      <c r="O192" s="1" t="s">
        <v>3003</v>
      </c>
      <c r="P192" s="1" t="s">
        <v>3004</v>
      </c>
      <c r="Q192" s="1" t="s">
        <v>3005</v>
      </c>
      <c r="R192" s="1" t="s">
        <v>3628</v>
      </c>
      <c r="S192" s="1" t="s">
        <v>75</v>
      </c>
      <c r="T192" s="1" t="s">
        <v>3007</v>
      </c>
      <c r="U192" s="1" t="s">
        <v>2972</v>
      </c>
      <c r="V192" s="1" t="s">
        <v>3040</v>
      </c>
    </row>
    <row r="193" s="1" customFormat="1" spans="1:22">
      <c r="A193" s="1" t="s">
        <v>2758</v>
      </c>
      <c r="B193" s="1" t="s">
        <v>315</v>
      </c>
      <c r="C193" s="1" t="s">
        <v>2759</v>
      </c>
      <c r="D193" s="1" t="s">
        <v>2738</v>
      </c>
      <c r="E193" s="1" t="s">
        <v>3629</v>
      </c>
      <c r="F193" s="1" t="s">
        <v>966</v>
      </c>
      <c r="G193" s="1" t="s">
        <v>547</v>
      </c>
      <c r="H193" s="1" t="s">
        <v>2999</v>
      </c>
      <c r="I193" s="1" t="s">
        <v>3630</v>
      </c>
      <c r="J193" s="1" t="s">
        <v>3001</v>
      </c>
      <c r="K193" s="1" t="s">
        <v>3630</v>
      </c>
      <c r="L193" s="1" t="s">
        <v>3630</v>
      </c>
      <c r="M193" s="1" t="s">
        <v>3002</v>
      </c>
      <c r="N193" s="1" t="s">
        <v>3002</v>
      </c>
      <c r="O193" s="1" t="s">
        <v>3003</v>
      </c>
      <c r="P193" s="1" t="s">
        <v>3004</v>
      </c>
      <c r="Q193" s="1" t="s">
        <v>3005</v>
      </c>
      <c r="R193" s="1" t="s">
        <v>3631</v>
      </c>
      <c r="S193" s="1" t="s">
        <v>75</v>
      </c>
      <c r="T193" s="1" t="s">
        <v>3007</v>
      </c>
      <c r="U193" s="1" t="s">
        <v>2972</v>
      </c>
      <c r="V193" s="1" t="s">
        <v>3040</v>
      </c>
    </row>
    <row r="194" s="1" customFormat="1" spans="1:22">
      <c r="A194" s="1" t="s">
        <v>847</v>
      </c>
      <c r="B194" s="1" t="s">
        <v>315</v>
      </c>
      <c r="C194" s="1" t="s">
        <v>848</v>
      </c>
      <c r="D194" s="1" t="s">
        <v>850</v>
      </c>
      <c r="E194" s="1" t="s">
        <v>3632</v>
      </c>
      <c r="F194" s="1" t="s">
        <v>141</v>
      </c>
      <c r="G194" s="1" t="s">
        <v>580</v>
      </c>
      <c r="H194" s="1" t="s">
        <v>2999</v>
      </c>
      <c r="I194" s="1" t="s">
        <v>3633</v>
      </c>
      <c r="J194" s="1" t="s">
        <v>3001</v>
      </c>
      <c r="K194" s="1" t="s">
        <v>3633</v>
      </c>
      <c r="L194" s="1" t="s">
        <v>3633</v>
      </c>
      <c r="M194" s="1" t="s">
        <v>3002</v>
      </c>
      <c r="N194" s="1" t="s">
        <v>3002</v>
      </c>
      <c r="O194" s="1" t="s">
        <v>3003</v>
      </c>
      <c r="P194" s="1" t="s">
        <v>3004</v>
      </c>
      <c r="Q194" s="1" t="s">
        <v>3005</v>
      </c>
      <c r="R194" s="1" t="s">
        <v>3634</v>
      </c>
      <c r="S194" s="1" t="s">
        <v>75</v>
      </c>
      <c r="T194" s="1" t="s">
        <v>3007</v>
      </c>
      <c r="U194" s="1" t="s">
        <v>2972</v>
      </c>
      <c r="V194" s="1" t="s">
        <v>3013</v>
      </c>
    </row>
    <row r="195" s="1" customFormat="1" spans="1:22">
      <c r="A195" s="1" t="s">
        <v>1851</v>
      </c>
      <c r="B195" s="1" t="s">
        <v>315</v>
      </c>
      <c r="C195" s="1" t="s">
        <v>1852</v>
      </c>
      <c r="D195" s="1" t="s">
        <v>3635</v>
      </c>
      <c r="E195" s="1" t="s">
        <v>3636</v>
      </c>
      <c r="F195" s="1" t="s">
        <v>581</v>
      </c>
      <c r="G195" s="1" t="s">
        <v>1412</v>
      </c>
      <c r="H195" s="1" t="s">
        <v>2999</v>
      </c>
      <c r="I195" s="1" t="s">
        <v>3637</v>
      </c>
      <c r="J195" s="1" t="s">
        <v>3001</v>
      </c>
      <c r="K195" s="1" t="s">
        <v>3637</v>
      </c>
      <c r="L195" s="1" t="s">
        <v>3637</v>
      </c>
      <c r="M195" s="1" t="s">
        <v>3002</v>
      </c>
      <c r="N195" s="1" t="s">
        <v>3002</v>
      </c>
      <c r="O195" s="1" t="s">
        <v>3003</v>
      </c>
      <c r="P195" s="1" t="s">
        <v>3004</v>
      </c>
      <c r="Q195" s="1" t="s">
        <v>3005</v>
      </c>
      <c r="R195" s="1" t="s">
        <v>3638</v>
      </c>
      <c r="S195" s="1" t="s">
        <v>75</v>
      </c>
      <c r="T195" s="1" t="s">
        <v>3007</v>
      </c>
      <c r="U195" s="1" t="s">
        <v>2972</v>
      </c>
      <c r="V195" s="1" t="s">
        <v>3036</v>
      </c>
    </row>
    <row r="196" s="1" customFormat="1" spans="1:22">
      <c r="A196" s="1" t="s">
        <v>2145</v>
      </c>
      <c r="B196" s="1" t="s">
        <v>315</v>
      </c>
      <c r="C196" s="1" t="s">
        <v>2146</v>
      </c>
      <c r="D196" s="1" t="s">
        <v>3639</v>
      </c>
      <c r="E196" s="1" t="s">
        <v>3640</v>
      </c>
      <c r="F196" s="1" t="s">
        <v>81</v>
      </c>
      <c r="G196" s="1" t="s">
        <v>1412</v>
      </c>
      <c r="H196" s="1" t="s">
        <v>2999</v>
      </c>
      <c r="I196" s="1" t="s">
        <v>3641</v>
      </c>
      <c r="J196" s="1" t="s">
        <v>3001</v>
      </c>
      <c r="K196" s="1" t="s">
        <v>3641</v>
      </c>
      <c r="L196" s="1" t="s">
        <v>3641</v>
      </c>
      <c r="M196" s="1" t="s">
        <v>3002</v>
      </c>
      <c r="N196" s="1" t="s">
        <v>3002</v>
      </c>
      <c r="O196" s="1" t="s">
        <v>3003</v>
      </c>
      <c r="P196" s="1" t="s">
        <v>3004</v>
      </c>
      <c r="Q196" s="1" t="s">
        <v>3005</v>
      </c>
      <c r="R196" s="1" t="s">
        <v>3642</v>
      </c>
      <c r="S196" s="1" t="s">
        <v>75</v>
      </c>
      <c r="T196" s="1" t="s">
        <v>3007</v>
      </c>
      <c r="U196" s="1" t="s">
        <v>2972</v>
      </c>
      <c r="V196" s="1" t="s">
        <v>3013</v>
      </c>
    </row>
    <row r="197" s="1" customFormat="1" spans="1:22">
      <c r="A197" s="1" t="s">
        <v>1578</v>
      </c>
      <c r="B197" s="1" t="s">
        <v>315</v>
      </c>
      <c r="C197" s="1" t="s">
        <v>1579</v>
      </c>
      <c r="D197" s="1" t="s">
        <v>366</v>
      </c>
      <c r="E197" s="1" t="s">
        <v>3643</v>
      </c>
      <c r="F197" s="1" t="s">
        <v>81</v>
      </c>
      <c r="G197" s="1" t="s">
        <v>1438</v>
      </c>
      <c r="H197" s="1" t="s">
        <v>2999</v>
      </c>
      <c r="I197" s="1" t="s">
        <v>3644</v>
      </c>
      <c r="J197" s="1" t="s">
        <v>3001</v>
      </c>
      <c r="K197" s="1" t="s">
        <v>3644</v>
      </c>
      <c r="L197" s="1" t="s">
        <v>3644</v>
      </c>
      <c r="M197" s="1" t="s">
        <v>3002</v>
      </c>
      <c r="N197" s="1" t="s">
        <v>3002</v>
      </c>
      <c r="O197" s="1" t="s">
        <v>3003</v>
      </c>
      <c r="P197" s="1" t="s">
        <v>3004</v>
      </c>
      <c r="Q197" s="1" t="s">
        <v>3005</v>
      </c>
      <c r="R197" s="1" t="s">
        <v>3645</v>
      </c>
      <c r="S197" s="1" t="s">
        <v>75</v>
      </c>
      <c r="T197" s="1" t="s">
        <v>3007</v>
      </c>
      <c r="U197" s="1" t="s">
        <v>2972</v>
      </c>
      <c r="V197" s="1" t="s">
        <v>3040</v>
      </c>
    </row>
    <row r="198" s="1" customFormat="1" spans="1:22">
      <c r="A198" s="1" t="s">
        <v>1566</v>
      </c>
      <c r="B198" s="1" t="s">
        <v>315</v>
      </c>
      <c r="C198" s="1" t="s">
        <v>1567</v>
      </c>
      <c r="D198" s="1" t="s">
        <v>243</v>
      </c>
      <c r="E198" s="1" t="s">
        <v>3646</v>
      </c>
      <c r="F198" s="1" t="s">
        <v>580</v>
      </c>
      <c r="G198" s="1" t="s">
        <v>1438</v>
      </c>
      <c r="H198" s="1" t="s">
        <v>2999</v>
      </c>
      <c r="I198" s="1" t="s">
        <v>3647</v>
      </c>
      <c r="J198" s="1" t="s">
        <v>3001</v>
      </c>
      <c r="K198" s="1" t="s">
        <v>3647</v>
      </c>
      <c r="L198" s="1" t="s">
        <v>3647</v>
      </c>
      <c r="M198" s="1" t="s">
        <v>3002</v>
      </c>
      <c r="N198" s="1" t="s">
        <v>3002</v>
      </c>
      <c r="O198" s="1" t="s">
        <v>3003</v>
      </c>
      <c r="P198" s="1" t="s">
        <v>3004</v>
      </c>
      <c r="Q198" s="1" t="s">
        <v>3005</v>
      </c>
      <c r="R198" s="1" t="s">
        <v>3648</v>
      </c>
      <c r="S198" s="1" t="s">
        <v>75</v>
      </c>
      <c r="T198" s="1" t="s">
        <v>3007</v>
      </c>
      <c r="U198" s="1" t="s">
        <v>2972</v>
      </c>
      <c r="V198" s="1" t="s">
        <v>3040</v>
      </c>
    </row>
    <row r="199" s="1" customFormat="1" spans="1:22">
      <c r="A199" s="1" t="s">
        <v>2462</v>
      </c>
      <c r="B199" s="1" t="s">
        <v>315</v>
      </c>
      <c r="C199" s="1" t="s">
        <v>2463</v>
      </c>
      <c r="D199" s="1" t="s">
        <v>1270</v>
      </c>
      <c r="E199" s="1" t="s">
        <v>3649</v>
      </c>
      <c r="F199" s="1" t="s">
        <v>1438</v>
      </c>
      <c r="G199" s="1" t="s">
        <v>966</v>
      </c>
      <c r="H199" s="1" t="s">
        <v>2999</v>
      </c>
      <c r="I199" s="1" t="s">
        <v>3650</v>
      </c>
      <c r="J199" s="1" t="s">
        <v>3001</v>
      </c>
      <c r="K199" s="1" t="s">
        <v>3650</v>
      </c>
      <c r="L199" s="1" t="s">
        <v>3650</v>
      </c>
      <c r="M199" s="1" t="s">
        <v>3002</v>
      </c>
      <c r="N199" s="1" t="s">
        <v>3002</v>
      </c>
      <c r="O199" s="1" t="s">
        <v>3003</v>
      </c>
      <c r="P199" s="1" t="s">
        <v>3004</v>
      </c>
      <c r="Q199" s="1" t="s">
        <v>3005</v>
      </c>
      <c r="R199" s="1" t="s">
        <v>3651</v>
      </c>
      <c r="S199" s="1" t="s">
        <v>75</v>
      </c>
      <c r="T199" s="1" t="s">
        <v>3007</v>
      </c>
      <c r="U199" s="1" t="s">
        <v>3012</v>
      </c>
      <c r="V199" s="1" t="s">
        <v>3013</v>
      </c>
    </row>
    <row r="200" s="1" customFormat="1" spans="1:22">
      <c r="A200" s="1" t="s">
        <v>2816</v>
      </c>
      <c r="B200" s="1" t="s">
        <v>315</v>
      </c>
      <c r="C200" s="1" t="s">
        <v>2817</v>
      </c>
      <c r="D200" s="1" t="s">
        <v>382</v>
      </c>
      <c r="E200" s="1" t="s">
        <v>3652</v>
      </c>
      <c r="F200" s="1" t="s">
        <v>1438</v>
      </c>
      <c r="G200" s="1" t="s">
        <v>547</v>
      </c>
      <c r="H200" s="1" t="s">
        <v>2999</v>
      </c>
      <c r="I200" s="1" t="s">
        <v>3653</v>
      </c>
      <c r="J200" s="1" t="s">
        <v>3001</v>
      </c>
      <c r="K200" s="1" t="s">
        <v>3653</v>
      </c>
      <c r="L200" s="1" t="s">
        <v>3653</v>
      </c>
      <c r="M200" s="1" t="s">
        <v>3002</v>
      </c>
      <c r="N200" s="1" t="s">
        <v>3002</v>
      </c>
      <c r="O200" s="1" t="s">
        <v>3003</v>
      </c>
      <c r="P200" s="1" t="s">
        <v>3004</v>
      </c>
      <c r="Q200" s="1" t="s">
        <v>3005</v>
      </c>
      <c r="R200" s="1" t="s">
        <v>3654</v>
      </c>
      <c r="S200" s="1" t="s">
        <v>75</v>
      </c>
      <c r="T200" s="1" t="s">
        <v>3007</v>
      </c>
      <c r="U200" s="1" t="s">
        <v>2972</v>
      </c>
      <c r="V200" s="1" t="s">
        <v>3013</v>
      </c>
    </row>
    <row r="201" s="1" customFormat="1" spans="1:22">
      <c r="A201" s="1" t="s">
        <v>1127</v>
      </c>
      <c r="B201" s="1" t="s">
        <v>315</v>
      </c>
      <c r="C201" s="1" t="s">
        <v>1128</v>
      </c>
      <c r="D201" s="1" t="s">
        <v>205</v>
      </c>
      <c r="E201" s="1" t="s">
        <v>3655</v>
      </c>
      <c r="F201" s="1" t="s">
        <v>580</v>
      </c>
      <c r="G201" s="1" t="s">
        <v>581</v>
      </c>
      <c r="H201" s="1" t="s">
        <v>2999</v>
      </c>
      <c r="I201" s="1" t="s">
        <v>3656</v>
      </c>
      <c r="J201" s="1" t="s">
        <v>3001</v>
      </c>
      <c r="K201" s="1" t="s">
        <v>3656</v>
      </c>
      <c r="L201" s="1" t="s">
        <v>3656</v>
      </c>
      <c r="M201" s="1" t="s">
        <v>3002</v>
      </c>
      <c r="N201" s="1" t="s">
        <v>3002</v>
      </c>
      <c r="O201" s="1" t="s">
        <v>3003</v>
      </c>
      <c r="P201" s="1" t="s">
        <v>3004</v>
      </c>
      <c r="Q201" s="1" t="s">
        <v>3005</v>
      </c>
      <c r="R201" s="1" t="s">
        <v>3657</v>
      </c>
      <c r="S201" s="1" t="s">
        <v>75</v>
      </c>
      <c r="T201" s="1" t="s">
        <v>3007</v>
      </c>
      <c r="U201" s="1" t="s">
        <v>2972</v>
      </c>
      <c r="V201" s="1" t="s">
        <v>3040</v>
      </c>
    </row>
    <row r="202" s="1" customFormat="1" spans="1:22">
      <c r="A202" s="1" t="s">
        <v>1935</v>
      </c>
      <c r="B202" s="1" t="s">
        <v>315</v>
      </c>
      <c r="C202" s="1" t="s">
        <v>1936</v>
      </c>
      <c r="D202" s="1" t="s">
        <v>1619</v>
      </c>
      <c r="E202" s="1" t="s">
        <v>3658</v>
      </c>
      <c r="F202" s="1" t="s">
        <v>580</v>
      </c>
      <c r="G202" s="1" t="s">
        <v>1412</v>
      </c>
      <c r="H202" s="1" t="s">
        <v>2999</v>
      </c>
      <c r="I202" s="1" t="s">
        <v>3659</v>
      </c>
      <c r="J202" s="1" t="s">
        <v>3001</v>
      </c>
      <c r="K202" s="1" t="s">
        <v>3659</v>
      </c>
      <c r="L202" s="1" t="s">
        <v>3659</v>
      </c>
      <c r="M202" s="1" t="s">
        <v>3002</v>
      </c>
      <c r="N202" s="1" t="s">
        <v>3002</v>
      </c>
      <c r="O202" s="1" t="s">
        <v>3003</v>
      </c>
      <c r="P202" s="1" t="s">
        <v>3004</v>
      </c>
      <c r="Q202" s="1" t="s">
        <v>3005</v>
      </c>
      <c r="R202" s="1" t="s">
        <v>3660</v>
      </c>
      <c r="S202" s="1" t="s">
        <v>75</v>
      </c>
      <c r="T202" s="1" t="s">
        <v>3007</v>
      </c>
      <c r="U202" s="1" t="s">
        <v>2972</v>
      </c>
      <c r="V202" s="1" t="s">
        <v>3040</v>
      </c>
    </row>
    <row r="203" s="1" customFormat="1" spans="1:22">
      <c r="A203" s="1" t="s">
        <v>479</v>
      </c>
      <c r="B203" s="1" t="s">
        <v>315</v>
      </c>
      <c r="C203" s="1" t="s">
        <v>480</v>
      </c>
      <c r="D203" s="1" t="s">
        <v>3208</v>
      </c>
      <c r="E203" s="1" t="s">
        <v>3661</v>
      </c>
      <c r="F203" s="1" t="s">
        <v>111</v>
      </c>
      <c r="G203" s="1" t="s">
        <v>81</v>
      </c>
      <c r="H203" s="1" t="s">
        <v>2999</v>
      </c>
      <c r="I203" s="1" t="s">
        <v>3662</v>
      </c>
      <c r="J203" s="1" t="s">
        <v>3001</v>
      </c>
      <c r="K203" s="1" t="s">
        <v>3662</v>
      </c>
      <c r="L203" s="1" t="s">
        <v>3662</v>
      </c>
      <c r="M203" s="1" t="s">
        <v>3002</v>
      </c>
      <c r="N203" s="1" t="s">
        <v>3002</v>
      </c>
      <c r="O203" s="1" t="s">
        <v>3003</v>
      </c>
      <c r="P203" s="1" t="s">
        <v>3004</v>
      </c>
      <c r="Q203" s="1" t="s">
        <v>3005</v>
      </c>
      <c r="R203" s="1" t="s">
        <v>3663</v>
      </c>
      <c r="S203" s="1" t="s">
        <v>75</v>
      </c>
      <c r="T203" s="1" t="s">
        <v>3007</v>
      </c>
      <c r="U203" s="1" t="s">
        <v>2972</v>
      </c>
      <c r="V203" s="1" t="s">
        <v>3013</v>
      </c>
    </row>
    <row r="204" s="1" customFormat="1" spans="1:22">
      <c r="A204" s="1" t="s">
        <v>1145</v>
      </c>
      <c r="B204" s="1" t="s">
        <v>315</v>
      </c>
      <c r="C204" s="1" t="s">
        <v>1146</v>
      </c>
      <c r="D204" s="1" t="s">
        <v>3664</v>
      </c>
      <c r="E204" s="1" t="s">
        <v>3665</v>
      </c>
      <c r="F204" s="1" t="s">
        <v>580</v>
      </c>
      <c r="G204" s="1" t="s">
        <v>581</v>
      </c>
      <c r="H204" s="1" t="s">
        <v>2999</v>
      </c>
      <c r="I204" s="1" t="s">
        <v>3666</v>
      </c>
      <c r="J204" s="1" t="s">
        <v>3001</v>
      </c>
      <c r="K204" s="1" t="s">
        <v>3666</v>
      </c>
      <c r="L204" s="1" t="s">
        <v>3666</v>
      </c>
      <c r="M204" s="1" t="s">
        <v>3002</v>
      </c>
      <c r="N204" s="1" t="s">
        <v>3002</v>
      </c>
      <c r="O204" s="1" t="s">
        <v>3003</v>
      </c>
      <c r="P204" s="1" t="s">
        <v>3004</v>
      </c>
      <c r="Q204" s="1" t="s">
        <v>3005</v>
      </c>
      <c r="R204" s="1" t="s">
        <v>3667</v>
      </c>
      <c r="S204" s="1" t="s">
        <v>75</v>
      </c>
      <c r="T204" s="1" t="s">
        <v>3007</v>
      </c>
      <c r="U204" s="1" t="s">
        <v>2972</v>
      </c>
      <c r="V204" s="1" t="s">
        <v>3029</v>
      </c>
    </row>
    <row r="205" s="1" customFormat="1" spans="1:22">
      <c r="A205" s="1" t="s">
        <v>2721</v>
      </c>
      <c r="B205" s="1" t="s">
        <v>315</v>
      </c>
      <c r="C205" s="1" t="s">
        <v>2722</v>
      </c>
      <c r="D205" s="1" t="s">
        <v>205</v>
      </c>
      <c r="E205" s="1" t="s">
        <v>3668</v>
      </c>
      <c r="F205" s="1" t="s">
        <v>966</v>
      </c>
      <c r="G205" s="1" t="s">
        <v>547</v>
      </c>
      <c r="H205" s="1" t="s">
        <v>2999</v>
      </c>
      <c r="I205" s="1" t="s">
        <v>3669</v>
      </c>
      <c r="J205" s="1" t="s">
        <v>3001</v>
      </c>
      <c r="K205" s="1" t="s">
        <v>3669</v>
      </c>
      <c r="L205" s="1" t="s">
        <v>3669</v>
      </c>
      <c r="M205" s="1" t="s">
        <v>3002</v>
      </c>
      <c r="N205" s="1" t="s">
        <v>3002</v>
      </c>
      <c r="O205" s="1" t="s">
        <v>3003</v>
      </c>
      <c r="P205" s="1" t="s">
        <v>3004</v>
      </c>
      <c r="Q205" s="1" t="s">
        <v>3005</v>
      </c>
      <c r="R205" s="1" t="s">
        <v>3670</v>
      </c>
      <c r="S205" s="1" t="s">
        <v>75</v>
      </c>
      <c r="T205" s="1" t="s">
        <v>3007</v>
      </c>
      <c r="U205" s="1" t="s">
        <v>2972</v>
      </c>
      <c r="V205" s="1" t="s">
        <v>3040</v>
      </c>
    </row>
    <row r="206" s="1" customFormat="1" spans="1:22">
      <c r="A206" s="1" t="s">
        <v>1956</v>
      </c>
      <c r="B206" s="1" t="s">
        <v>256</v>
      </c>
      <c r="C206" s="1" t="s">
        <v>1957</v>
      </c>
      <c r="D206" s="1" t="s">
        <v>243</v>
      </c>
      <c r="E206" s="1" t="s">
        <v>3671</v>
      </c>
      <c r="F206" s="1" t="s">
        <v>581</v>
      </c>
      <c r="G206" s="1" t="s">
        <v>1412</v>
      </c>
      <c r="H206" s="1" t="s">
        <v>2999</v>
      </c>
      <c r="I206" s="1" t="s">
        <v>3672</v>
      </c>
      <c r="J206" s="1" t="s">
        <v>3001</v>
      </c>
      <c r="K206" s="1" t="s">
        <v>3672</v>
      </c>
      <c r="L206" s="1" t="s">
        <v>3672</v>
      </c>
      <c r="M206" s="1" t="s">
        <v>3002</v>
      </c>
      <c r="N206" s="1" t="s">
        <v>3002</v>
      </c>
      <c r="O206" s="1" t="s">
        <v>3003</v>
      </c>
      <c r="P206" s="1" t="s">
        <v>3004</v>
      </c>
      <c r="Q206" s="1" t="s">
        <v>3005</v>
      </c>
      <c r="R206" s="1" t="s">
        <v>3673</v>
      </c>
      <c r="S206" s="1" t="s">
        <v>75</v>
      </c>
      <c r="T206" s="1" t="s">
        <v>3007</v>
      </c>
      <c r="U206" s="1" t="s">
        <v>2972</v>
      </c>
      <c r="V206" s="1" t="s">
        <v>3040</v>
      </c>
    </row>
    <row r="207" s="1" customFormat="1" spans="1:22">
      <c r="A207" s="1" t="s">
        <v>1560</v>
      </c>
      <c r="B207" s="1" t="s">
        <v>256</v>
      </c>
      <c r="C207" s="1" t="s">
        <v>1561</v>
      </c>
      <c r="D207" s="1" t="s">
        <v>1555</v>
      </c>
      <c r="E207" s="1" t="s">
        <v>3674</v>
      </c>
      <c r="F207" s="1" t="s">
        <v>580</v>
      </c>
      <c r="G207" s="1" t="s">
        <v>1438</v>
      </c>
      <c r="H207" s="1" t="s">
        <v>2999</v>
      </c>
      <c r="I207" s="1" t="s">
        <v>3675</v>
      </c>
      <c r="J207" s="1" t="s">
        <v>3001</v>
      </c>
      <c r="K207" s="1" t="s">
        <v>3675</v>
      </c>
      <c r="L207" s="1" t="s">
        <v>3675</v>
      </c>
      <c r="M207" s="1" t="s">
        <v>3002</v>
      </c>
      <c r="N207" s="1" t="s">
        <v>3002</v>
      </c>
      <c r="O207" s="1" t="s">
        <v>3003</v>
      </c>
      <c r="P207" s="1" t="s">
        <v>3004</v>
      </c>
      <c r="Q207" s="1" t="s">
        <v>3005</v>
      </c>
      <c r="R207" s="1" t="s">
        <v>3676</v>
      </c>
      <c r="S207" s="1" t="s">
        <v>75</v>
      </c>
      <c r="T207" s="1" t="s">
        <v>3007</v>
      </c>
      <c r="U207" s="1" t="s">
        <v>3012</v>
      </c>
      <c r="V207" s="1" t="s">
        <v>3029</v>
      </c>
    </row>
    <row r="208" s="1" customFormat="1" spans="1:22">
      <c r="A208" s="1" t="s">
        <v>1552</v>
      </c>
      <c r="B208" s="1" t="s">
        <v>256</v>
      </c>
      <c r="C208" s="1" t="s">
        <v>1553</v>
      </c>
      <c r="D208" s="1" t="s">
        <v>1555</v>
      </c>
      <c r="E208" s="1" t="s">
        <v>3677</v>
      </c>
      <c r="F208" s="1" t="s">
        <v>580</v>
      </c>
      <c r="G208" s="1" t="s">
        <v>1438</v>
      </c>
      <c r="H208" s="1" t="s">
        <v>2999</v>
      </c>
      <c r="I208" s="1" t="s">
        <v>3678</v>
      </c>
      <c r="J208" s="1" t="s">
        <v>3001</v>
      </c>
      <c r="K208" s="1" t="s">
        <v>3678</v>
      </c>
      <c r="L208" s="1" t="s">
        <v>3678</v>
      </c>
      <c r="M208" s="1" t="s">
        <v>3002</v>
      </c>
      <c r="N208" s="1" t="s">
        <v>3002</v>
      </c>
      <c r="O208" s="1" t="s">
        <v>3003</v>
      </c>
      <c r="P208" s="1" t="s">
        <v>3004</v>
      </c>
      <c r="Q208" s="1" t="s">
        <v>3005</v>
      </c>
      <c r="R208" s="1" t="s">
        <v>3679</v>
      </c>
      <c r="S208" s="1" t="s">
        <v>75</v>
      </c>
      <c r="T208" s="1" t="s">
        <v>3007</v>
      </c>
      <c r="U208" s="1" t="s">
        <v>3012</v>
      </c>
      <c r="V208" s="1" t="s">
        <v>3029</v>
      </c>
    </row>
    <row r="209" s="1" customFormat="1" spans="1:22">
      <c r="A209" s="1" t="s">
        <v>1139</v>
      </c>
      <c r="B209" s="1" t="s">
        <v>256</v>
      </c>
      <c r="C209" s="1" t="s">
        <v>1140</v>
      </c>
      <c r="D209" s="1" t="s">
        <v>568</v>
      </c>
      <c r="E209" s="1" t="s">
        <v>3680</v>
      </c>
      <c r="F209" s="1" t="s">
        <v>580</v>
      </c>
      <c r="G209" s="1" t="s">
        <v>581</v>
      </c>
      <c r="H209" s="1" t="s">
        <v>2999</v>
      </c>
      <c r="I209" s="1" t="s">
        <v>3681</v>
      </c>
      <c r="J209" s="1" t="s">
        <v>3001</v>
      </c>
      <c r="K209" s="1" t="s">
        <v>3681</v>
      </c>
      <c r="L209" s="1" t="s">
        <v>3681</v>
      </c>
      <c r="M209" s="1" t="s">
        <v>3002</v>
      </c>
      <c r="N209" s="1" t="s">
        <v>3002</v>
      </c>
      <c r="O209" s="1" t="s">
        <v>3003</v>
      </c>
      <c r="P209" s="1" t="s">
        <v>3004</v>
      </c>
      <c r="Q209" s="1" t="s">
        <v>3005</v>
      </c>
      <c r="R209" s="1" t="s">
        <v>3682</v>
      </c>
      <c r="S209" s="1" t="s">
        <v>75</v>
      </c>
      <c r="T209" s="1" t="s">
        <v>3007</v>
      </c>
      <c r="U209" s="1" t="s">
        <v>2972</v>
      </c>
      <c r="V209" s="1" t="s">
        <v>3029</v>
      </c>
    </row>
    <row r="210" s="1" customFormat="1" spans="1:22">
      <c r="A210" s="1" t="s">
        <v>2607</v>
      </c>
      <c r="B210" s="1" t="s">
        <v>256</v>
      </c>
      <c r="C210" s="1" t="s">
        <v>2608</v>
      </c>
      <c r="D210" s="1" t="s">
        <v>1863</v>
      </c>
      <c r="E210" s="1" t="s">
        <v>3683</v>
      </c>
      <c r="F210" s="1" t="s">
        <v>966</v>
      </c>
      <c r="G210" s="1" t="s">
        <v>547</v>
      </c>
      <c r="H210" s="1" t="s">
        <v>2999</v>
      </c>
      <c r="I210" s="1" t="s">
        <v>3684</v>
      </c>
      <c r="J210" s="1" t="s">
        <v>3001</v>
      </c>
      <c r="K210" s="1" t="s">
        <v>3684</v>
      </c>
      <c r="L210" s="1" t="s">
        <v>3684</v>
      </c>
      <c r="M210" s="1" t="s">
        <v>3002</v>
      </c>
      <c r="N210" s="1" t="s">
        <v>3002</v>
      </c>
      <c r="O210" s="1" t="s">
        <v>3003</v>
      </c>
      <c r="P210" s="1" t="s">
        <v>3004</v>
      </c>
      <c r="Q210" s="1" t="s">
        <v>3005</v>
      </c>
      <c r="R210" s="1" t="s">
        <v>3685</v>
      </c>
      <c r="S210" s="1" t="s">
        <v>75</v>
      </c>
      <c r="T210" s="1" t="s">
        <v>3007</v>
      </c>
      <c r="U210" s="1" t="s">
        <v>2972</v>
      </c>
      <c r="V210" s="1" t="s">
        <v>3036</v>
      </c>
    </row>
    <row r="211" s="1" customFormat="1" spans="1:22">
      <c r="A211" s="1" t="s">
        <v>1860</v>
      </c>
      <c r="B211" s="1" t="s">
        <v>256</v>
      </c>
      <c r="C211" s="1" t="s">
        <v>1861</v>
      </c>
      <c r="D211" s="1" t="s">
        <v>1863</v>
      </c>
      <c r="E211" s="1" t="s">
        <v>3683</v>
      </c>
      <c r="F211" s="1" t="s">
        <v>1438</v>
      </c>
      <c r="G211" s="1" t="s">
        <v>1412</v>
      </c>
      <c r="H211" s="1" t="s">
        <v>2999</v>
      </c>
      <c r="I211" s="1" t="s">
        <v>3686</v>
      </c>
      <c r="J211" s="1" t="s">
        <v>3001</v>
      </c>
      <c r="K211" s="1" t="s">
        <v>3686</v>
      </c>
      <c r="L211" s="1" t="s">
        <v>3686</v>
      </c>
      <c r="M211" s="1" t="s">
        <v>3002</v>
      </c>
      <c r="N211" s="1" t="s">
        <v>3002</v>
      </c>
      <c r="O211" s="1" t="s">
        <v>3003</v>
      </c>
      <c r="P211" s="1" t="s">
        <v>3004</v>
      </c>
      <c r="Q211" s="1" t="s">
        <v>3005</v>
      </c>
      <c r="R211" s="1" t="s">
        <v>3687</v>
      </c>
      <c r="S211" s="1" t="s">
        <v>75</v>
      </c>
      <c r="T211" s="1" t="s">
        <v>3007</v>
      </c>
      <c r="U211" s="1" t="s">
        <v>2972</v>
      </c>
      <c r="V211" s="1" t="s">
        <v>3036</v>
      </c>
    </row>
    <row r="212" s="1" customFormat="1" spans="1:22">
      <c r="A212" s="1" t="s">
        <v>2377</v>
      </c>
      <c r="B212" s="1" t="s">
        <v>256</v>
      </c>
      <c r="C212" s="1" t="s">
        <v>2378</v>
      </c>
      <c r="D212" s="1" t="s">
        <v>205</v>
      </c>
      <c r="E212" s="1" t="s">
        <v>3688</v>
      </c>
      <c r="F212" s="1" t="s">
        <v>1412</v>
      </c>
      <c r="G212" s="1" t="s">
        <v>966</v>
      </c>
      <c r="H212" s="1" t="s">
        <v>2999</v>
      </c>
      <c r="I212" s="1" t="s">
        <v>3689</v>
      </c>
      <c r="J212" s="1" t="s">
        <v>3001</v>
      </c>
      <c r="K212" s="1" t="s">
        <v>3689</v>
      </c>
      <c r="L212" s="1" t="s">
        <v>3689</v>
      </c>
      <c r="M212" s="1" t="s">
        <v>3002</v>
      </c>
      <c r="N212" s="1" t="s">
        <v>3002</v>
      </c>
      <c r="O212" s="1" t="s">
        <v>3003</v>
      </c>
      <c r="P212" s="1" t="s">
        <v>3004</v>
      </c>
      <c r="Q212" s="1" t="s">
        <v>3005</v>
      </c>
      <c r="R212" s="1" t="s">
        <v>3690</v>
      </c>
      <c r="S212" s="1" t="s">
        <v>75</v>
      </c>
      <c r="T212" s="1" t="s">
        <v>3007</v>
      </c>
      <c r="U212" s="1" t="s">
        <v>2972</v>
      </c>
      <c r="V212" s="1" t="s">
        <v>3040</v>
      </c>
    </row>
    <row r="213" s="1" customFormat="1" spans="1:22">
      <c r="A213" s="1" t="s">
        <v>300</v>
      </c>
      <c r="B213" s="1" t="s">
        <v>256</v>
      </c>
      <c r="C213" s="1" t="s">
        <v>301</v>
      </c>
      <c r="D213" s="1" t="s">
        <v>303</v>
      </c>
      <c r="E213" s="1" t="s">
        <v>3691</v>
      </c>
      <c r="F213" s="1" t="s">
        <v>94</v>
      </c>
      <c r="G213" s="1" t="s">
        <v>81</v>
      </c>
      <c r="H213" s="1" t="s">
        <v>2999</v>
      </c>
      <c r="I213" s="1" t="s">
        <v>3692</v>
      </c>
      <c r="J213" s="1" t="s">
        <v>3001</v>
      </c>
      <c r="K213" s="1" t="s">
        <v>3692</v>
      </c>
      <c r="L213" s="1" t="s">
        <v>3692</v>
      </c>
      <c r="M213" s="1" t="s">
        <v>3002</v>
      </c>
      <c r="N213" s="1" t="s">
        <v>3002</v>
      </c>
      <c r="O213" s="1" t="s">
        <v>3003</v>
      </c>
      <c r="P213" s="1" t="s">
        <v>3004</v>
      </c>
      <c r="Q213" s="1" t="s">
        <v>3005</v>
      </c>
      <c r="R213" s="1" t="s">
        <v>3693</v>
      </c>
      <c r="S213" s="1" t="s">
        <v>75</v>
      </c>
      <c r="T213" s="1" t="s">
        <v>3007</v>
      </c>
      <c r="U213" s="1" t="s">
        <v>2972</v>
      </c>
      <c r="V213" s="1" t="s">
        <v>3040</v>
      </c>
    </row>
    <row r="214" s="1" customFormat="1" spans="1:22">
      <c r="A214" s="1" t="s">
        <v>1941</v>
      </c>
      <c r="B214" s="1" t="s">
        <v>256</v>
      </c>
      <c r="C214" s="1" t="s">
        <v>1942</v>
      </c>
      <c r="D214" s="1" t="s">
        <v>3694</v>
      </c>
      <c r="E214" s="1" t="s">
        <v>3695</v>
      </c>
      <c r="F214" s="1" t="s">
        <v>1438</v>
      </c>
      <c r="G214" s="1" t="s">
        <v>1412</v>
      </c>
      <c r="H214" s="1" t="s">
        <v>2999</v>
      </c>
      <c r="I214" s="1" t="s">
        <v>3696</v>
      </c>
      <c r="J214" s="1" t="s">
        <v>3001</v>
      </c>
      <c r="K214" s="1" t="s">
        <v>3696</v>
      </c>
      <c r="L214" s="1" t="s">
        <v>3696</v>
      </c>
      <c r="M214" s="1" t="s">
        <v>3002</v>
      </c>
      <c r="N214" s="1" t="s">
        <v>3002</v>
      </c>
      <c r="O214" s="1" t="s">
        <v>3003</v>
      </c>
      <c r="P214" s="1" t="s">
        <v>3004</v>
      </c>
      <c r="Q214" s="1" t="s">
        <v>3005</v>
      </c>
      <c r="R214" s="1" t="s">
        <v>3697</v>
      </c>
      <c r="S214" s="1" t="s">
        <v>75</v>
      </c>
      <c r="T214" s="1" t="s">
        <v>3007</v>
      </c>
      <c r="U214" s="1" t="s">
        <v>2972</v>
      </c>
      <c r="V214" s="1" t="s">
        <v>3029</v>
      </c>
    </row>
    <row r="215" s="1" customFormat="1" spans="1:22">
      <c r="A215" s="1" t="s">
        <v>2686</v>
      </c>
      <c r="B215" s="1" t="s">
        <v>256</v>
      </c>
      <c r="C215" s="1" t="s">
        <v>2687</v>
      </c>
      <c r="D215" s="1" t="s">
        <v>366</v>
      </c>
      <c r="E215" s="1" t="s">
        <v>3698</v>
      </c>
      <c r="F215" s="1" t="s">
        <v>1438</v>
      </c>
      <c r="G215" s="1" t="s">
        <v>547</v>
      </c>
      <c r="H215" s="1" t="s">
        <v>2999</v>
      </c>
      <c r="I215" s="1" t="s">
        <v>3699</v>
      </c>
      <c r="J215" s="1" t="s">
        <v>3001</v>
      </c>
      <c r="K215" s="1" t="s">
        <v>3699</v>
      </c>
      <c r="L215" s="1" t="s">
        <v>3699</v>
      </c>
      <c r="M215" s="1" t="s">
        <v>3002</v>
      </c>
      <c r="N215" s="1" t="s">
        <v>3002</v>
      </c>
      <c r="O215" s="1" t="s">
        <v>3003</v>
      </c>
      <c r="P215" s="1" t="s">
        <v>3004</v>
      </c>
      <c r="Q215" s="1" t="s">
        <v>3005</v>
      </c>
      <c r="R215" s="1" t="s">
        <v>3700</v>
      </c>
      <c r="S215" s="1" t="s">
        <v>75</v>
      </c>
      <c r="T215" s="1" t="s">
        <v>3007</v>
      </c>
      <c r="U215" s="1" t="s">
        <v>2972</v>
      </c>
      <c r="V215" s="1" t="s">
        <v>3040</v>
      </c>
    </row>
    <row r="216" s="1" customFormat="1" spans="1:22">
      <c r="A216" s="1" t="s">
        <v>672</v>
      </c>
      <c r="B216" s="1" t="s">
        <v>256</v>
      </c>
      <c r="C216" s="1" t="s">
        <v>673</v>
      </c>
      <c r="D216" s="1" t="s">
        <v>3701</v>
      </c>
      <c r="E216" s="1" t="s">
        <v>3702</v>
      </c>
      <c r="F216" s="1" t="s">
        <v>81</v>
      </c>
      <c r="G216" s="1" t="s">
        <v>580</v>
      </c>
      <c r="H216" s="1" t="s">
        <v>2999</v>
      </c>
      <c r="I216" s="1" t="s">
        <v>3703</v>
      </c>
      <c r="J216" s="1" t="s">
        <v>3001</v>
      </c>
      <c r="K216" s="1" t="s">
        <v>3703</v>
      </c>
      <c r="L216" s="1" t="s">
        <v>3703</v>
      </c>
      <c r="M216" s="1" t="s">
        <v>3002</v>
      </c>
      <c r="N216" s="1" t="s">
        <v>3002</v>
      </c>
      <c r="O216" s="1" t="s">
        <v>3003</v>
      </c>
      <c r="P216" s="1" t="s">
        <v>3004</v>
      </c>
      <c r="Q216" s="1" t="s">
        <v>3005</v>
      </c>
      <c r="R216" s="1" t="s">
        <v>3704</v>
      </c>
      <c r="S216" s="1" t="s">
        <v>75</v>
      </c>
      <c r="T216" s="1" t="s">
        <v>3007</v>
      </c>
      <c r="U216" s="1" t="s">
        <v>2972</v>
      </c>
      <c r="V216" s="1" t="s">
        <v>3036</v>
      </c>
    </row>
    <row r="217" s="1" customFormat="1" spans="1:22">
      <c r="A217" s="1" t="s">
        <v>1121</v>
      </c>
      <c r="B217" s="1" t="s">
        <v>256</v>
      </c>
      <c r="C217" s="1" t="s">
        <v>1122</v>
      </c>
      <c r="D217" s="1" t="s">
        <v>243</v>
      </c>
      <c r="E217" s="1" t="s">
        <v>3705</v>
      </c>
      <c r="F217" s="1" t="s">
        <v>81</v>
      </c>
      <c r="G217" s="1" t="s">
        <v>581</v>
      </c>
      <c r="H217" s="1" t="s">
        <v>2999</v>
      </c>
      <c r="I217" s="1" t="s">
        <v>3706</v>
      </c>
      <c r="J217" s="1" t="s">
        <v>3001</v>
      </c>
      <c r="K217" s="1" t="s">
        <v>3706</v>
      </c>
      <c r="L217" s="1" t="s">
        <v>3706</v>
      </c>
      <c r="M217" s="1" t="s">
        <v>3002</v>
      </c>
      <c r="N217" s="1" t="s">
        <v>3002</v>
      </c>
      <c r="O217" s="1" t="s">
        <v>3003</v>
      </c>
      <c r="P217" s="1" t="s">
        <v>3004</v>
      </c>
      <c r="Q217" s="1" t="s">
        <v>3005</v>
      </c>
      <c r="R217" s="1" t="s">
        <v>3707</v>
      </c>
      <c r="S217" s="1" t="s">
        <v>75</v>
      </c>
      <c r="T217" s="1" t="s">
        <v>3007</v>
      </c>
      <c r="U217" s="1" t="s">
        <v>2972</v>
      </c>
      <c r="V217" s="1" t="s">
        <v>3040</v>
      </c>
    </row>
    <row r="218" s="1" customFormat="1" spans="1:22">
      <c r="A218" s="1" t="s">
        <v>297</v>
      </c>
      <c r="B218" s="1" t="s">
        <v>256</v>
      </c>
      <c r="C218" s="1" t="s">
        <v>298</v>
      </c>
      <c r="D218" s="1" t="s">
        <v>3391</v>
      </c>
      <c r="E218" s="1" t="s">
        <v>3708</v>
      </c>
      <c r="F218" s="1" t="s">
        <v>94</v>
      </c>
      <c r="G218" s="1" t="s">
        <v>81</v>
      </c>
      <c r="H218" s="1" t="s">
        <v>2999</v>
      </c>
      <c r="I218" s="1" t="s">
        <v>3709</v>
      </c>
      <c r="J218" s="1" t="s">
        <v>3001</v>
      </c>
      <c r="K218" s="1" t="s">
        <v>3709</v>
      </c>
      <c r="L218" s="1" t="s">
        <v>3709</v>
      </c>
      <c r="M218" s="1" t="s">
        <v>3002</v>
      </c>
      <c r="N218" s="1" t="s">
        <v>3002</v>
      </c>
      <c r="O218" s="1" t="s">
        <v>3003</v>
      </c>
      <c r="P218" s="1" t="s">
        <v>3004</v>
      </c>
      <c r="Q218" s="1" t="s">
        <v>3005</v>
      </c>
      <c r="R218" s="1" t="s">
        <v>3710</v>
      </c>
      <c r="S218" s="1" t="s">
        <v>75</v>
      </c>
      <c r="T218" s="1" t="s">
        <v>3007</v>
      </c>
      <c r="U218" s="1" t="s">
        <v>3012</v>
      </c>
      <c r="V218" s="1" t="s">
        <v>3029</v>
      </c>
    </row>
    <row r="219" s="1" customFormat="1" spans="1:22">
      <c r="A219" s="1" t="s">
        <v>1920</v>
      </c>
      <c r="B219" s="1" t="s">
        <v>266</v>
      </c>
      <c r="C219" s="1" t="s">
        <v>1921</v>
      </c>
      <c r="D219" s="1" t="s">
        <v>243</v>
      </c>
      <c r="E219" s="1" t="s">
        <v>3711</v>
      </c>
      <c r="F219" s="1" t="s">
        <v>580</v>
      </c>
      <c r="G219" s="1" t="s">
        <v>1412</v>
      </c>
      <c r="H219" s="1" t="s">
        <v>2999</v>
      </c>
      <c r="I219" s="1" t="s">
        <v>3712</v>
      </c>
      <c r="J219" s="1" t="s">
        <v>3001</v>
      </c>
      <c r="K219" s="1" t="s">
        <v>3712</v>
      </c>
      <c r="L219" s="1" t="s">
        <v>3712</v>
      </c>
      <c r="M219" s="1" t="s">
        <v>3002</v>
      </c>
      <c r="N219" s="1" t="s">
        <v>3002</v>
      </c>
      <c r="O219" s="1" t="s">
        <v>3003</v>
      </c>
      <c r="P219" s="1" t="s">
        <v>3004</v>
      </c>
      <c r="Q219" s="1" t="s">
        <v>3005</v>
      </c>
      <c r="R219" s="1" t="s">
        <v>3713</v>
      </c>
      <c r="S219" s="1" t="s">
        <v>75</v>
      </c>
      <c r="T219" s="1" t="s">
        <v>3007</v>
      </c>
      <c r="U219" s="1" t="s">
        <v>2972</v>
      </c>
      <c r="V219" s="1" t="s">
        <v>3040</v>
      </c>
    </row>
    <row r="220" s="1" customFormat="1" spans="1:22">
      <c r="A220" s="1" t="s">
        <v>2808</v>
      </c>
      <c r="B220" s="1" t="s">
        <v>266</v>
      </c>
      <c r="C220" s="1" t="s">
        <v>2809</v>
      </c>
      <c r="D220" s="1" t="s">
        <v>3714</v>
      </c>
      <c r="E220" s="1" t="s">
        <v>3715</v>
      </c>
      <c r="F220" s="1" t="s">
        <v>1438</v>
      </c>
      <c r="G220" s="1" t="s">
        <v>547</v>
      </c>
      <c r="H220" s="1" t="s">
        <v>2999</v>
      </c>
      <c r="I220" s="1" t="s">
        <v>3716</v>
      </c>
      <c r="J220" s="1" t="s">
        <v>3001</v>
      </c>
      <c r="K220" s="1" t="s">
        <v>3716</v>
      </c>
      <c r="L220" s="1" t="s">
        <v>3716</v>
      </c>
      <c r="M220" s="1" t="s">
        <v>3002</v>
      </c>
      <c r="N220" s="1" t="s">
        <v>3002</v>
      </c>
      <c r="O220" s="1" t="s">
        <v>3003</v>
      </c>
      <c r="P220" s="1" t="s">
        <v>3004</v>
      </c>
      <c r="Q220" s="1" t="s">
        <v>3005</v>
      </c>
      <c r="R220" s="1" t="s">
        <v>3717</v>
      </c>
      <c r="S220" s="1" t="s">
        <v>75</v>
      </c>
      <c r="T220" s="1" t="s">
        <v>3007</v>
      </c>
      <c r="U220" s="1" t="s">
        <v>2972</v>
      </c>
      <c r="V220" s="1" t="s">
        <v>3013</v>
      </c>
    </row>
    <row r="221" s="1" customFormat="1" spans="1:22">
      <c r="A221" s="1" t="s">
        <v>845</v>
      </c>
      <c r="B221" s="1" t="s">
        <v>266</v>
      </c>
      <c r="C221" s="1" t="s">
        <v>846</v>
      </c>
      <c r="D221" s="1" t="s">
        <v>3718</v>
      </c>
      <c r="E221" s="1" t="s">
        <v>3719</v>
      </c>
      <c r="F221" s="1" t="s">
        <v>81</v>
      </c>
      <c r="G221" s="1" t="s">
        <v>580</v>
      </c>
      <c r="H221" s="1" t="s">
        <v>2999</v>
      </c>
      <c r="I221" s="1" t="s">
        <v>3720</v>
      </c>
      <c r="J221" s="1" t="s">
        <v>3001</v>
      </c>
      <c r="K221" s="1" t="s">
        <v>3720</v>
      </c>
      <c r="L221" s="1" t="s">
        <v>3720</v>
      </c>
      <c r="M221" s="1" t="s">
        <v>3002</v>
      </c>
      <c r="N221" s="1" t="s">
        <v>3002</v>
      </c>
      <c r="O221" s="1" t="s">
        <v>3003</v>
      </c>
      <c r="P221" s="1" t="s">
        <v>3004</v>
      </c>
      <c r="Q221" s="1" t="s">
        <v>3005</v>
      </c>
      <c r="R221" s="1" t="s">
        <v>3721</v>
      </c>
      <c r="S221" s="1" t="s">
        <v>75</v>
      </c>
      <c r="T221" s="1" t="s">
        <v>3007</v>
      </c>
      <c r="U221" s="1" t="s">
        <v>3012</v>
      </c>
      <c r="V221" s="1" t="s">
        <v>3013</v>
      </c>
    </row>
    <row r="222" s="1" customFormat="1" spans="1:22">
      <c r="A222" s="1" t="s">
        <v>455</v>
      </c>
      <c r="B222" s="1" t="s">
        <v>266</v>
      </c>
      <c r="C222" s="1" t="s">
        <v>456</v>
      </c>
      <c r="D222" s="1" t="s">
        <v>3718</v>
      </c>
      <c r="E222" s="1" t="s">
        <v>3719</v>
      </c>
      <c r="F222" s="1" t="s">
        <v>94</v>
      </c>
      <c r="G222" s="1" t="s">
        <v>81</v>
      </c>
      <c r="H222" s="1" t="s">
        <v>2999</v>
      </c>
      <c r="I222" s="1" t="s">
        <v>3720</v>
      </c>
      <c r="J222" s="1" t="s">
        <v>3001</v>
      </c>
      <c r="K222" s="1" t="s">
        <v>3720</v>
      </c>
      <c r="L222" s="1" t="s">
        <v>3720</v>
      </c>
      <c r="M222" s="1" t="s">
        <v>3002</v>
      </c>
      <c r="N222" s="1" t="s">
        <v>3002</v>
      </c>
      <c r="O222" s="1" t="s">
        <v>3003</v>
      </c>
      <c r="P222" s="1" t="s">
        <v>3004</v>
      </c>
      <c r="Q222" s="1" t="s">
        <v>3005</v>
      </c>
      <c r="R222" s="1" t="s">
        <v>3722</v>
      </c>
      <c r="S222" s="1" t="s">
        <v>75</v>
      </c>
      <c r="T222" s="1" t="s">
        <v>3007</v>
      </c>
      <c r="U222" s="1" t="s">
        <v>3012</v>
      </c>
      <c r="V222" s="1" t="s">
        <v>3013</v>
      </c>
    </row>
    <row r="223" s="1" customFormat="1" spans="1:22">
      <c r="A223" s="1" t="s">
        <v>2680</v>
      </c>
      <c r="B223" s="1" t="s">
        <v>266</v>
      </c>
      <c r="C223" s="1" t="s">
        <v>2681</v>
      </c>
      <c r="D223" s="1" t="s">
        <v>568</v>
      </c>
      <c r="E223" s="1" t="s">
        <v>3723</v>
      </c>
      <c r="F223" s="1" t="s">
        <v>1412</v>
      </c>
      <c r="G223" s="1" t="s">
        <v>547</v>
      </c>
      <c r="H223" s="1" t="s">
        <v>2999</v>
      </c>
      <c r="I223" s="1" t="s">
        <v>3724</v>
      </c>
      <c r="J223" s="1" t="s">
        <v>3001</v>
      </c>
      <c r="K223" s="1" t="s">
        <v>3724</v>
      </c>
      <c r="L223" s="1" t="s">
        <v>3724</v>
      </c>
      <c r="M223" s="1" t="s">
        <v>3002</v>
      </c>
      <c r="N223" s="1" t="s">
        <v>3002</v>
      </c>
      <c r="O223" s="1" t="s">
        <v>3003</v>
      </c>
      <c r="P223" s="1" t="s">
        <v>3004</v>
      </c>
      <c r="Q223" s="1" t="s">
        <v>3005</v>
      </c>
      <c r="R223" s="1" t="s">
        <v>3725</v>
      </c>
      <c r="S223" s="1" t="s">
        <v>75</v>
      </c>
      <c r="T223" s="1" t="s">
        <v>3007</v>
      </c>
      <c r="U223" s="1" t="s">
        <v>2972</v>
      </c>
      <c r="V223" s="1" t="s">
        <v>3029</v>
      </c>
    </row>
    <row r="224" s="1" customFormat="1" spans="1:22">
      <c r="A224" s="1" t="s">
        <v>750</v>
      </c>
      <c r="B224" s="1" t="s">
        <v>266</v>
      </c>
      <c r="C224" s="1" t="s">
        <v>751</v>
      </c>
      <c r="D224" s="1" t="s">
        <v>753</v>
      </c>
      <c r="E224" s="1" t="s">
        <v>3726</v>
      </c>
      <c r="F224" s="1" t="s">
        <v>141</v>
      </c>
      <c r="G224" s="1" t="s">
        <v>580</v>
      </c>
      <c r="H224" s="1" t="s">
        <v>2999</v>
      </c>
      <c r="I224" s="1" t="s">
        <v>3727</v>
      </c>
      <c r="J224" s="1" t="s">
        <v>3001</v>
      </c>
      <c r="K224" s="1" t="s">
        <v>3727</v>
      </c>
      <c r="L224" s="1" t="s">
        <v>3727</v>
      </c>
      <c r="M224" s="1" t="s">
        <v>3002</v>
      </c>
      <c r="N224" s="1" t="s">
        <v>3002</v>
      </c>
      <c r="O224" s="1" t="s">
        <v>3003</v>
      </c>
      <c r="P224" s="1" t="s">
        <v>3004</v>
      </c>
      <c r="Q224" s="1" t="s">
        <v>3005</v>
      </c>
      <c r="R224" s="1" t="s">
        <v>3728</v>
      </c>
      <c r="S224" s="1" t="s">
        <v>75</v>
      </c>
      <c r="T224" s="1" t="s">
        <v>3007</v>
      </c>
      <c r="U224" s="1" t="s">
        <v>2972</v>
      </c>
      <c r="V224" s="1" t="s">
        <v>3040</v>
      </c>
    </row>
    <row r="225" s="1" customFormat="1" spans="1:22">
      <c r="A225" s="1" t="s">
        <v>287</v>
      </c>
      <c r="B225" s="1" t="s">
        <v>266</v>
      </c>
      <c r="C225" s="1" t="s">
        <v>288</v>
      </c>
      <c r="D225" s="1" t="s">
        <v>290</v>
      </c>
      <c r="E225" s="1" t="s">
        <v>3729</v>
      </c>
      <c r="F225" s="1" t="s">
        <v>94</v>
      </c>
      <c r="G225" s="1" t="s">
        <v>81</v>
      </c>
      <c r="H225" s="1" t="s">
        <v>2999</v>
      </c>
      <c r="I225" s="1" t="s">
        <v>3730</v>
      </c>
      <c r="J225" s="1" t="s">
        <v>3001</v>
      </c>
      <c r="K225" s="1" t="s">
        <v>3730</v>
      </c>
      <c r="L225" s="1" t="s">
        <v>3730</v>
      </c>
      <c r="M225" s="1" t="s">
        <v>3002</v>
      </c>
      <c r="N225" s="1" t="s">
        <v>3002</v>
      </c>
      <c r="O225" s="1" t="s">
        <v>3003</v>
      </c>
      <c r="P225" s="1" t="s">
        <v>3004</v>
      </c>
      <c r="Q225" s="1" t="s">
        <v>3005</v>
      </c>
      <c r="R225" s="1" t="s">
        <v>3731</v>
      </c>
      <c r="S225" s="1" t="s">
        <v>75</v>
      </c>
      <c r="T225" s="1" t="s">
        <v>3007</v>
      </c>
      <c r="U225" s="1" t="s">
        <v>2972</v>
      </c>
      <c r="V225" s="1" t="s">
        <v>3040</v>
      </c>
    </row>
    <row r="226" s="1" customFormat="1" spans="1:22">
      <c r="A226" s="1" t="s">
        <v>1914</v>
      </c>
      <c r="B226" s="1" t="s">
        <v>266</v>
      </c>
      <c r="C226" s="1" t="s">
        <v>1915</v>
      </c>
      <c r="D226" s="1" t="s">
        <v>243</v>
      </c>
      <c r="E226" s="1" t="s">
        <v>3732</v>
      </c>
      <c r="F226" s="1" t="s">
        <v>581</v>
      </c>
      <c r="G226" s="1" t="s">
        <v>1412</v>
      </c>
      <c r="H226" s="1" t="s">
        <v>2999</v>
      </c>
      <c r="I226" s="1" t="s">
        <v>3733</v>
      </c>
      <c r="J226" s="1" t="s">
        <v>3001</v>
      </c>
      <c r="K226" s="1" t="s">
        <v>3733</v>
      </c>
      <c r="L226" s="1" t="s">
        <v>3733</v>
      </c>
      <c r="M226" s="1" t="s">
        <v>3002</v>
      </c>
      <c r="N226" s="1" t="s">
        <v>3002</v>
      </c>
      <c r="O226" s="1" t="s">
        <v>3003</v>
      </c>
      <c r="P226" s="1" t="s">
        <v>3004</v>
      </c>
      <c r="Q226" s="1" t="s">
        <v>3005</v>
      </c>
      <c r="R226" s="1" t="s">
        <v>3734</v>
      </c>
      <c r="S226" s="1" t="s">
        <v>75</v>
      </c>
      <c r="T226" s="1" t="s">
        <v>3007</v>
      </c>
      <c r="U226" s="1" t="s">
        <v>2972</v>
      </c>
      <c r="V226" s="1" t="s">
        <v>3040</v>
      </c>
    </row>
    <row r="227" s="1" customFormat="1" spans="1:22">
      <c r="A227" s="1" t="s">
        <v>280</v>
      </c>
      <c r="B227" s="1" t="s">
        <v>266</v>
      </c>
      <c r="C227" s="1" t="s">
        <v>281</v>
      </c>
      <c r="D227" s="1" t="s">
        <v>3391</v>
      </c>
      <c r="E227" s="1" t="s">
        <v>3735</v>
      </c>
      <c r="F227" s="1" t="s">
        <v>94</v>
      </c>
      <c r="G227" s="1" t="s">
        <v>81</v>
      </c>
      <c r="H227" s="1" t="s">
        <v>2999</v>
      </c>
      <c r="I227" s="1" t="s">
        <v>3709</v>
      </c>
      <c r="J227" s="1" t="s">
        <v>3001</v>
      </c>
      <c r="K227" s="1" t="s">
        <v>3709</v>
      </c>
      <c r="L227" s="1" t="s">
        <v>3709</v>
      </c>
      <c r="M227" s="1" t="s">
        <v>3002</v>
      </c>
      <c r="N227" s="1" t="s">
        <v>3002</v>
      </c>
      <c r="O227" s="1" t="s">
        <v>3003</v>
      </c>
      <c r="P227" s="1" t="s">
        <v>3004</v>
      </c>
      <c r="Q227" s="1" t="s">
        <v>3005</v>
      </c>
      <c r="R227" s="1" t="s">
        <v>3736</v>
      </c>
      <c r="S227" s="1" t="s">
        <v>75</v>
      </c>
      <c r="T227" s="1" t="s">
        <v>3007</v>
      </c>
      <c r="U227" s="1" t="s">
        <v>3012</v>
      </c>
      <c r="V227" s="1" t="s">
        <v>3029</v>
      </c>
    </row>
    <row r="228" s="1" customFormat="1" spans="1:22">
      <c r="A228" s="1" t="s">
        <v>277</v>
      </c>
      <c r="B228" s="1" t="s">
        <v>266</v>
      </c>
      <c r="C228" s="1" t="s">
        <v>278</v>
      </c>
      <c r="D228" s="1" t="s">
        <v>3391</v>
      </c>
      <c r="E228" s="1" t="s">
        <v>3737</v>
      </c>
      <c r="F228" s="1" t="s">
        <v>94</v>
      </c>
      <c r="G228" s="1" t="s">
        <v>81</v>
      </c>
      <c r="H228" s="1" t="s">
        <v>2999</v>
      </c>
      <c r="I228" s="1" t="s">
        <v>3738</v>
      </c>
      <c r="J228" s="1" t="s">
        <v>3001</v>
      </c>
      <c r="K228" s="1" t="s">
        <v>3738</v>
      </c>
      <c r="L228" s="1" t="s">
        <v>3738</v>
      </c>
      <c r="M228" s="1" t="s">
        <v>3002</v>
      </c>
      <c r="N228" s="1" t="s">
        <v>3002</v>
      </c>
      <c r="O228" s="1" t="s">
        <v>3003</v>
      </c>
      <c r="P228" s="1" t="s">
        <v>3004</v>
      </c>
      <c r="Q228" s="1" t="s">
        <v>3005</v>
      </c>
      <c r="R228" s="1" t="s">
        <v>3739</v>
      </c>
      <c r="S228" s="1" t="s">
        <v>75</v>
      </c>
      <c r="T228" s="1" t="s">
        <v>3007</v>
      </c>
      <c r="U228" s="1" t="s">
        <v>3012</v>
      </c>
      <c r="V228" s="1" t="s">
        <v>3029</v>
      </c>
    </row>
    <row r="229" s="1" customFormat="1" spans="1:22">
      <c r="A229" s="1" t="s">
        <v>463</v>
      </c>
      <c r="B229" s="1" t="s">
        <v>266</v>
      </c>
      <c r="C229" s="1" t="s">
        <v>464</v>
      </c>
      <c r="D229" s="1" t="s">
        <v>466</v>
      </c>
      <c r="E229" s="1" t="s">
        <v>3740</v>
      </c>
      <c r="F229" s="1" t="s">
        <v>94</v>
      </c>
      <c r="G229" s="1" t="s">
        <v>81</v>
      </c>
      <c r="H229" s="1" t="s">
        <v>2999</v>
      </c>
      <c r="I229" s="1" t="s">
        <v>3741</v>
      </c>
      <c r="J229" s="1" t="s">
        <v>3001</v>
      </c>
      <c r="K229" s="1" t="s">
        <v>3741</v>
      </c>
      <c r="L229" s="1" t="s">
        <v>3741</v>
      </c>
      <c r="M229" s="1" t="s">
        <v>3002</v>
      </c>
      <c r="N229" s="1" t="s">
        <v>3002</v>
      </c>
      <c r="O229" s="1" t="s">
        <v>3003</v>
      </c>
      <c r="P229" s="1" t="s">
        <v>3004</v>
      </c>
      <c r="Q229" s="1" t="s">
        <v>3005</v>
      </c>
      <c r="R229" s="1" t="s">
        <v>3742</v>
      </c>
      <c r="S229" s="1" t="s">
        <v>75</v>
      </c>
      <c r="T229" s="1" t="s">
        <v>3007</v>
      </c>
      <c r="U229" s="1" t="s">
        <v>2972</v>
      </c>
      <c r="V229" s="1" t="s">
        <v>3013</v>
      </c>
    </row>
    <row r="230" s="1" customFormat="1" spans="1:22">
      <c r="A230" s="1" t="s">
        <v>2834</v>
      </c>
      <c r="B230" s="1" t="s">
        <v>266</v>
      </c>
      <c r="C230" s="1" t="s">
        <v>2835</v>
      </c>
      <c r="D230" s="1" t="s">
        <v>439</v>
      </c>
      <c r="E230" s="1" t="s">
        <v>3743</v>
      </c>
      <c r="F230" s="1" t="s">
        <v>1438</v>
      </c>
      <c r="G230" s="1" t="s">
        <v>547</v>
      </c>
      <c r="H230" s="1" t="s">
        <v>2999</v>
      </c>
      <c r="I230" s="1" t="s">
        <v>3744</v>
      </c>
      <c r="J230" s="1" t="s">
        <v>3001</v>
      </c>
      <c r="K230" s="1" t="s">
        <v>3744</v>
      </c>
      <c r="L230" s="1" t="s">
        <v>3744</v>
      </c>
      <c r="M230" s="1" t="s">
        <v>3002</v>
      </c>
      <c r="N230" s="1" t="s">
        <v>3002</v>
      </c>
      <c r="O230" s="1" t="s">
        <v>3003</v>
      </c>
      <c r="P230" s="1" t="s">
        <v>3004</v>
      </c>
      <c r="Q230" s="1" t="s">
        <v>3005</v>
      </c>
      <c r="R230" s="1" t="s">
        <v>3745</v>
      </c>
      <c r="S230" s="1" t="s">
        <v>75</v>
      </c>
      <c r="T230" s="1" t="s">
        <v>3007</v>
      </c>
      <c r="U230" s="1" t="s">
        <v>3012</v>
      </c>
      <c r="V230" s="1" t="s">
        <v>3013</v>
      </c>
    </row>
    <row r="231" s="1" customFormat="1" spans="1:22">
      <c r="A231" s="1" t="s">
        <v>1926</v>
      </c>
      <c r="B231" s="1" t="s">
        <v>266</v>
      </c>
      <c r="C231" s="1" t="s">
        <v>1927</v>
      </c>
      <c r="D231" s="1" t="s">
        <v>1929</v>
      </c>
      <c r="E231" s="1" t="s">
        <v>3746</v>
      </c>
      <c r="F231" s="1" t="s">
        <v>1438</v>
      </c>
      <c r="G231" s="1" t="s">
        <v>1412</v>
      </c>
      <c r="H231" s="1" t="s">
        <v>2999</v>
      </c>
      <c r="I231" s="1" t="s">
        <v>3747</v>
      </c>
      <c r="J231" s="1" t="s">
        <v>3001</v>
      </c>
      <c r="K231" s="1" t="s">
        <v>3747</v>
      </c>
      <c r="L231" s="1" t="s">
        <v>3747</v>
      </c>
      <c r="M231" s="1" t="s">
        <v>3002</v>
      </c>
      <c r="N231" s="1" t="s">
        <v>3002</v>
      </c>
      <c r="O231" s="1" t="s">
        <v>3003</v>
      </c>
      <c r="P231" s="1" t="s">
        <v>3004</v>
      </c>
      <c r="Q231" s="1" t="s">
        <v>3005</v>
      </c>
      <c r="R231" s="1" t="s">
        <v>3748</v>
      </c>
      <c r="S231" s="1" t="s">
        <v>75</v>
      </c>
      <c r="T231" s="1" t="s">
        <v>3007</v>
      </c>
      <c r="U231" s="1" t="s">
        <v>2972</v>
      </c>
      <c r="V231" s="1" t="s">
        <v>3029</v>
      </c>
    </row>
    <row r="232" s="1" customFormat="1" spans="1:22">
      <c r="A232" s="1" t="s">
        <v>2279</v>
      </c>
      <c r="B232" s="1" t="s">
        <v>266</v>
      </c>
      <c r="C232" s="1" t="s">
        <v>2280</v>
      </c>
      <c r="D232" s="1" t="s">
        <v>2282</v>
      </c>
      <c r="E232" s="1" t="s">
        <v>3749</v>
      </c>
      <c r="F232" s="1" t="s">
        <v>1412</v>
      </c>
      <c r="G232" s="1" t="s">
        <v>966</v>
      </c>
      <c r="H232" s="1" t="s">
        <v>2999</v>
      </c>
      <c r="I232" s="1" t="s">
        <v>3750</v>
      </c>
      <c r="J232" s="1" t="s">
        <v>3001</v>
      </c>
      <c r="K232" s="1" t="s">
        <v>3750</v>
      </c>
      <c r="L232" s="1" t="s">
        <v>3750</v>
      </c>
      <c r="M232" s="1" t="s">
        <v>3002</v>
      </c>
      <c r="N232" s="1" t="s">
        <v>3002</v>
      </c>
      <c r="O232" s="1" t="s">
        <v>3003</v>
      </c>
      <c r="P232" s="1" t="s">
        <v>3004</v>
      </c>
      <c r="Q232" s="1" t="s">
        <v>3005</v>
      </c>
      <c r="R232" s="1" t="s">
        <v>3751</v>
      </c>
      <c r="S232" s="1" t="s">
        <v>75</v>
      </c>
      <c r="T232" s="1" t="s">
        <v>3007</v>
      </c>
      <c r="U232" s="1" t="s">
        <v>2972</v>
      </c>
      <c r="V232" s="1" t="s">
        <v>3246</v>
      </c>
    </row>
    <row r="233" s="1" customFormat="1" spans="1:22">
      <c r="A233" s="1" t="s">
        <v>271</v>
      </c>
      <c r="B233" s="1" t="s">
        <v>266</v>
      </c>
      <c r="C233" s="1" t="s">
        <v>272</v>
      </c>
      <c r="D233" s="1" t="s">
        <v>3391</v>
      </c>
      <c r="E233" s="1" t="s">
        <v>3752</v>
      </c>
      <c r="F233" s="1" t="s">
        <v>94</v>
      </c>
      <c r="G233" s="1" t="s">
        <v>81</v>
      </c>
      <c r="H233" s="1" t="s">
        <v>2999</v>
      </c>
      <c r="I233" s="1" t="s">
        <v>3738</v>
      </c>
      <c r="J233" s="1" t="s">
        <v>3001</v>
      </c>
      <c r="K233" s="1" t="s">
        <v>3738</v>
      </c>
      <c r="L233" s="1" t="s">
        <v>3738</v>
      </c>
      <c r="M233" s="1" t="s">
        <v>3002</v>
      </c>
      <c r="N233" s="1" t="s">
        <v>3002</v>
      </c>
      <c r="O233" s="1" t="s">
        <v>3003</v>
      </c>
      <c r="P233" s="1" t="s">
        <v>3004</v>
      </c>
      <c r="Q233" s="1" t="s">
        <v>3005</v>
      </c>
      <c r="R233" s="1" t="s">
        <v>3753</v>
      </c>
      <c r="S233" s="1" t="s">
        <v>75</v>
      </c>
      <c r="T233" s="1" t="s">
        <v>3007</v>
      </c>
      <c r="U233" s="1" t="s">
        <v>3012</v>
      </c>
      <c r="V233" s="1" t="s">
        <v>3029</v>
      </c>
    </row>
    <row r="234" s="1" customFormat="1" spans="1:22">
      <c r="A234" s="1" t="s">
        <v>261</v>
      </c>
      <c r="B234" s="1" t="s">
        <v>266</v>
      </c>
      <c r="C234" s="1" t="s">
        <v>262</v>
      </c>
      <c r="D234" s="1" t="s">
        <v>264</v>
      </c>
      <c r="E234" s="1" t="s">
        <v>3754</v>
      </c>
      <c r="F234" s="1" t="s">
        <v>141</v>
      </c>
      <c r="G234" s="1" t="s">
        <v>81</v>
      </c>
      <c r="H234" s="1" t="s">
        <v>2999</v>
      </c>
      <c r="I234" s="1" t="s">
        <v>3755</v>
      </c>
      <c r="J234" s="1" t="s">
        <v>3001</v>
      </c>
      <c r="K234" s="1" t="s">
        <v>3755</v>
      </c>
      <c r="L234" s="1" t="s">
        <v>3755</v>
      </c>
      <c r="M234" s="1" t="s">
        <v>3002</v>
      </c>
      <c r="N234" s="1" t="s">
        <v>3002</v>
      </c>
      <c r="O234" s="1" t="s">
        <v>3003</v>
      </c>
      <c r="P234" s="1" t="s">
        <v>3004</v>
      </c>
      <c r="Q234" s="1" t="s">
        <v>3005</v>
      </c>
      <c r="R234" s="1" t="s">
        <v>3756</v>
      </c>
      <c r="S234" s="1" t="s">
        <v>75</v>
      </c>
      <c r="T234" s="1" t="s">
        <v>3007</v>
      </c>
      <c r="U234" s="1" t="s">
        <v>2972</v>
      </c>
      <c r="V234" s="1" t="s">
        <v>3040</v>
      </c>
    </row>
    <row r="235" s="1" customFormat="1" spans="1:22">
      <c r="A235" s="1" t="s">
        <v>2585</v>
      </c>
      <c r="B235" s="1" t="s">
        <v>475</v>
      </c>
      <c r="C235" s="1" t="s">
        <v>2586</v>
      </c>
      <c r="D235" s="1" t="s">
        <v>2588</v>
      </c>
      <c r="E235" s="1" t="s">
        <v>3757</v>
      </c>
      <c r="F235" s="1" t="s">
        <v>966</v>
      </c>
      <c r="G235" s="1" t="s">
        <v>547</v>
      </c>
      <c r="H235" s="1" t="s">
        <v>2999</v>
      </c>
      <c r="I235" s="1" t="s">
        <v>3758</v>
      </c>
      <c r="J235" s="1" t="s">
        <v>3001</v>
      </c>
      <c r="K235" s="1" t="s">
        <v>3758</v>
      </c>
      <c r="L235" s="1" t="s">
        <v>3758</v>
      </c>
      <c r="M235" s="1" t="s">
        <v>3002</v>
      </c>
      <c r="N235" s="1" t="s">
        <v>3002</v>
      </c>
      <c r="O235" s="1" t="s">
        <v>3003</v>
      </c>
      <c r="P235" s="1" t="s">
        <v>3004</v>
      </c>
      <c r="Q235" s="1" t="s">
        <v>3005</v>
      </c>
      <c r="R235" s="1" t="s">
        <v>3759</v>
      </c>
      <c r="S235" s="1" t="s">
        <v>75</v>
      </c>
      <c r="T235" s="1" t="s">
        <v>3007</v>
      </c>
      <c r="U235" s="1" t="s">
        <v>3012</v>
      </c>
      <c r="V235" s="1" t="s">
        <v>3036</v>
      </c>
    </row>
    <row r="236" s="1" customFormat="1" spans="1:22">
      <c r="A236" s="1" t="s">
        <v>1545</v>
      </c>
      <c r="B236" s="1" t="s">
        <v>475</v>
      </c>
      <c r="C236" s="1" t="s">
        <v>1546</v>
      </c>
      <c r="D236" s="1" t="s">
        <v>184</v>
      </c>
      <c r="E236" s="1" t="s">
        <v>3760</v>
      </c>
      <c r="F236" s="1" t="s">
        <v>81</v>
      </c>
      <c r="G236" s="1" t="s">
        <v>1438</v>
      </c>
      <c r="H236" s="1" t="s">
        <v>2999</v>
      </c>
      <c r="I236" s="1" t="s">
        <v>3761</v>
      </c>
      <c r="J236" s="1" t="s">
        <v>3001</v>
      </c>
      <c r="K236" s="1" t="s">
        <v>3761</v>
      </c>
      <c r="L236" s="1" t="s">
        <v>3761</v>
      </c>
      <c r="M236" s="1" t="s">
        <v>3002</v>
      </c>
      <c r="N236" s="1" t="s">
        <v>3002</v>
      </c>
      <c r="O236" s="1" t="s">
        <v>3003</v>
      </c>
      <c r="P236" s="1" t="s">
        <v>3004</v>
      </c>
      <c r="Q236" s="1" t="s">
        <v>3005</v>
      </c>
      <c r="R236" s="1" t="s">
        <v>3762</v>
      </c>
      <c r="S236" s="1" t="s">
        <v>75</v>
      </c>
      <c r="T236" s="1" t="s">
        <v>3007</v>
      </c>
      <c r="U236" s="1" t="s">
        <v>2972</v>
      </c>
      <c r="V236" s="1" t="s">
        <v>3040</v>
      </c>
    </row>
    <row r="237" s="1" customFormat="1" spans="1:22">
      <c r="A237" s="1" t="s">
        <v>734</v>
      </c>
      <c r="B237" s="1" t="s">
        <v>475</v>
      </c>
      <c r="C237" s="1" t="s">
        <v>735</v>
      </c>
      <c r="D237" s="1" t="s">
        <v>290</v>
      </c>
      <c r="E237" s="1" t="s">
        <v>3763</v>
      </c>
      <c r="F237" s="1" t="s">
        <v>81</v>
      </c>
      <c r="G237" s="1" t="s">
        <v>580</v>
      </c>
      <c r="H237" s="1" t="s">
        <v>2999</v>
      </c>
      <c r="I237" s="1" t="s">
        <v>3764</v>
      </c>
      <c r="J237" s="1" t="s">
        <v>3001</v>
      </c>
      <c r="K237" s="1" t="s">
        <v>3764</v>
      </c>
      <c r="L237" s="1" t="s">
        <v>3764</v>
      </c>
      <c r="M237" s="1" t="s">
        <v>3002</v>
      </c>
      <c r="N237" s="1" t="s">
        <v>3002</v>
      </c>
      <c r="O237" s="1" t="s">
        <v>3003</v>
      </c>
      <c r="P237" s="1" t="s">
        <v>3004</v>
      </c>
      <c r="Q237" s="1" t="s">
        <v>3005</v>
      </c>
      <c r="R237" s="1" t="s">
        <v>3765</v>
      </c>
      <c r="S237" s="1" t="s">
        <v>75</v>
      </c>
      <c r="T237" s="1" t="s">
        <v>3007</v>
      </c>
      <c r="U237" s="1" t="s">
        <v>2972</v>
      </c>
      <c r="V237" s="1" t="s">
        <v>3040</v>
      </c>
    </row>
    <row r="238" s="1" customFormat="1" spans="1:22">
      <c r="A238" s="1" t="s">
        <v>2673</v>
      </c>
      <c r="B238" s="1" t="s">
        <v>475</v>
      </c>
      <c r="C238" s="1" t="s">
        <v>2674</v>
      </c>
      <c r="D238" s="1" t="s">
        <v>2655</v>
      </c>
      <c r="E238" s="1" t="s">
        <v>3766</v>
      </c>
      <c r="F238" s="1" t="s">
        <v>1412</v>
      </c>
      <c r="G238" s="1" t="s">
        <v>547</v>
      </c>
      <c r="H238" s="1" t="s">
        <v>2999</v>
      </c>
      <c r="I238" s="1" t="s">
        <v>3767</v>
      </c>
      <c r="J238" s="1" t="s">
        <v>3001</v>
      </c>
      <c r="K238" s="1" t="s">
        <v>3767</v>
      </c>
      <c r="L238" s="1" t="s">
        <v>3767</v>
      </c>
      <c r="M238" s="1" t="s">
        <v>3002</v>
      </c>
      <c r="N238" s="1" t="s">
        <v>3002</v>
      </c>
      <c r="O238" s="1" t="s">
        <v>3003</v>
      </c>
      <c r="P238" s="1" t="s">
        <v>3004</v>
      </c>
      <c r="Q238" s="1" t="s">
        <v>3005</v>
      </c>
      <c r="R238" s="1" t="s">
        <v>3768</v>
      </c>
      <c r="S238" s="1" t="s">
        <v>75</v>
      </c>
      <c r="T238" s="1" t="s">
        <v>3007</v>
      </c>
      <c r="U238" s="1" t="s">
        <v>2972</v>
      </c>
      <c r="V238" s="1" t="s">
        <v>3029</v>
      </c>
    </row>
    <row r="239" s="1" customFormat="1" spans="1:22">
      <c r="A239" s="1" t="s">
        <v>472</v>
      </c>
      <c r="B239" s="1" t="s">
        <v>475</v>
      </c>
      <c r="C239" s="1" t="s">
        <v>473</v>
      </c>
      <c r="D239" s="1" t="s">
        <v>439</v>
      </c>
      <c r="E239" s="1" t="s">
        <v>3769</v>
      </c>
      <c r="F239" s="1" t="s">
        <v>141</v>
      </c>
      <c r="G239" s="1" t="s">
        <v>81</v>
      </c>
      <c r="H239" s="1" t="s">
        <v>2999</v>
      </c>
      <c r="I239" s="1" t="s">
        <v>3770</v>
      </c>
      <c r="J239" s="1" t="s">
        <v>3001</v>
      </c>
      <c r="K239" s="1" t="s">
        <v>3770</v>
      </c>
      <c r="L239" s="1" t="s">
        <v>3770</v>
      </c>
      <c r="M239" s="1" t="s">
        <v>3002</v>
      </c>
      <c r="N239" s="1" t="s">
        <v>3002</v>
      </c>
      <c r="O239" s="1" t="s">
        <v>3003</v>
      </c>
      <c r="P239" s="1" t="s">
        <v>3004</v>
      </c>
      <c r="Q239" s="1" t="s">
        <v>3005</v>
      </c>
      <c r="R239" s="1" t="s">
        <v>3771</v>
      </c>
      <c r="S239" s="1" t="s">
        <v>75</v>
      </c>
      <c r="T239" s="1" t="s">
        <v>3007</v>
      </c>
      <c r="U239" s="1" t="s">
        <v>3012</v>
      </c>
      <c r="V239" s="1" t="s">
        <v>3013</v>
      </c>
    </row>
    <row r="240" s="1" customFormat="1" spans="1:22">
      <c r="A240" s="1" t="s">
        <v>2067</v>
      </c>
      <c r="B240" s="1" t="s">
        <v>475</v>
      </c>
      <c r="C240" s="1" t="s">
        <v>2068</v>
      </c>
      <c r="D240" s="1" t="s">
        <v>1525</v>
      </c>
      <c r="E240" s="1" t="s">
        <v>3448</v>
      </c>
      <c r="F240" s="1" t="s">
        <v>580</v>
      </c>
      <c r="G240" s="1" t="s">
        <v>1412</v>
      </c>
      <c r="H240" s="1" t="s">
        <v>2999</v>
      </c>
      <c r="I240" s="1" t="s">
        <v>3772</v>
      </c>
      <c r="J240" s="1" t="s">
        <v>3001</v>
      </c>
      <c r="K240" s="1" t="s">
        <v>3772</v>
      </c>
      <c r="L240" s="1" t="s">
        <v>3772</v>
      </c>
      <c r="M240" s="1" t="s">
        <v>3002</v>
      </c>
      <c r="N240" s="1" t="s">
        <v>3002</v>
      </c>
      <c r="O240" s="1" t="s">
        <v>3003</v>
      </c>
      <c r="P240" s="1" t="s">
        <v>3004</v>
      </c>
      <c r="Q240" s="1" t="s">
        <v>3005</v>
      </c>
      <c r="R240" s="1" t="s">
        <v>3773</v>
      </c>
      <c r="S240" s="1" t="s">
        <v>75</v>
      </c>
      <c r="T240" s="1" t="s">
        <v>3007</v>
      </c>
      <c r="U240" s="1" t="s">
        <v>3012</v>
      </c>
      <c r="V240" s="1" t="s">
        <v>3029</v>
      </c>
    </row>
    <row r="241" s="1" customFormat="1" spans="1:22">
      <c r="A241" s="1" t="s">
        <v>1244</v>
      </c>
      <c r="B241" s="1" t="s">
        <v>475</v>
      </c>
      <c r="C241" s="1" t="s">
        <v>1245</v>
      </c>
      <c r="D241" s="1" t="s">
        <v>323</v>
      </c>
      <c r="E241" s="1" t="s">
        <v>3774</v>
      </c>
      <c r="F241" s="1" t="s">
        <v>580</v>
      </c>
      <c r="G241" s="1" t="s">
        <v>581</v>
      </c>
      <c r="H241" s="1" t="s">
        <v>2999</v>
      </c>
      <c r="I241" s="1" t="s">
        <v>3775</v>
      </c>
      <c r="J241" s="1" t="s">
        <v>3001</v>
      </c>
      <c r="K241" s="1" t="s">
        <v>3775</v>
      </c>
      <c r="L241" s="1" t="s">
        <v>3775</v>
      </c>
      <c r="M241" s="1" t="s">
        <v>3002</v>
      </c>
      <c r="N241" s="1" t="s">
        <v>3002</v>
      </c>
      <c r="O241" s="1" t="s">
        <v>3003</v>
      </c>
      <c r="P241" s="1" t="s">
        <v>3004</v>
      </c>
      <c r="Q241" s="1" t="s">
        <v>3005</v>
      </c>
      <c r="R241" s="1" t="s">
        <v>3776</v>
      </c>
      <c r="S241" s="1" t="s">
        <v>75</v>
      </c>
      <c r="T241" s="1" t="s">
        <v>3007</v>
      </c>
      <c r="U241" s="1" t="s">
        <v>3012</v>
      </c>
      <c r="V241" s="1" t="s">
        <v>3029</v>
      </c>
    </row>
    <row r="242" s="1" customFormat="1" spans="1:22">
      <c r="A242" s="1" t="s">
        <v>2457</v>
      </c>
      <c r="B242" s="1" t="s">
        <v>475</v>
      </c>
      <c r="C242" s="1" t="s">
        <v>2458</v>
      </c>
      <c r="D242" s="1" t="s">
        <v>439</v>
      </c>
      <c r="E242" s="1" t="s">
        <v>3777</v>
      </c>
      <c r="F242" s="1" t="s">
        <v>1412</v>
      </c>
      <c r="G242" s="1" t="s">
        <v>966</v>
      </c>
      <c r="H242" s="1" t="s">
        <v>2999</v>
      </c>
      <c r="I242" s="1" t="s">
        <v>3778</v>
      </c>
      <c r="J242" s="1" t="s">
        <v>3001</v>
      </c>
      <c r="K242" s="1" t="s">
        <v>3778</v>
      </c>
      <c r="L242" s="1" t="s">
        <v>3778</v>
      </c>
      <c r="M242" s="1" t="s">
        <v>3002</v>
      </c>
      <c r="N242" s="1" t="s">
        <v>3002</v>
      </c>
      <c r="O242" s="1" t="s">
        <v>3003</v>
      </c>
      <c r="P242" s="1" t="s">
        <v>3004</v>
      </c>
      <c r="Q242" s="1" t="s">
        <v>3005</v>
      </c>
      <c r="R242" s="1" t="s">
        <v>3779</v>
      </c>
      <c r="S242" s="1" t="s">
        <v>75</v>
      </c>
      <c r="T242" s="1" t="s">
        <v>3007</v>
      </c>
      <c r="U242" s="1" t="s">
        <v>3012</v>
      </c>
      <c r="V242" s="1" t="s">
        <v>3013</v>
      </c>
    </row>
    <row r="243" s="1" customFormat="1" spans="1:22">
      <c r="A243" s="1" t="s">
        <v>445</v>
      </c>
      <c r="B243" s="1" t="s">
        <v>255</v>
      </c>
      <c r="C243" s="1" t="s">
        <v>446</v>
      </c>
      <c r="D243" s="1" t="s">
        <v>448</v>
      </c>
      <c r="E243" s="1" t="s">
        <v>3780</v>
      </c>
      <c r="F243" s="1" t="s">
        <v>94</v>
      </c>
      <c r="G243" s="1" t="s">
        <v>81</v>
      </c>
      <c r="H243" s="1" t="s">
        <v>2999</v>
      </c>
      <c r="I243" s="1" t="s">
        <v>3781</v>
      </c>
      <c r="J243" s="1" t="s">
        <v>3001</v>
      </c>
      <c r="K243" s="1" t="s">
        <v>3781</v>
      </c>
      <c r="L243" s="1" t="s">
        <v>3781</v>
      </c>
      <c r="M243" s="1" t="s">
        <v>3002</v>
      </c>
      <c r="N243" s="1" t="s">
        <v>3002</v>
      </c>
      <c r="O243" s="1" t="s">
        <v>3003</v>
      </c>
      <c r="P243" s="1" t="s">
        <v>3004</v>
      </c>
      <c r="Q243" s="1" t="s">
        <v>3005</v>
      </c>
      <c r="R243" s="1" t="s">
        <v>3782</v>
      </c>
      <c r="S243" s="1" t="s">
        <v>75</v>
      </c>
      <c r="T243" s="1" t="s">
        <v>3007</v>
      </c>
      <c r="U243" s="1" t="s">
        <v>2972</v>
      </c>
      <c r="V243" s="1" t="s">
        <v>3013</v>
      </c>
    </row>
    <row r="244" s="1" customFormat="1" spans="1:22">
      <c r="A244" s="1" t="s">
        <v>2411</v>
      </c>
      <c r="B244" s="1" t="s">
        <v>255</v>
      </c>
      <c r="C244" s="1" t="s">
        <v>2412</v>
      </c>
      <c r="D244" s="1" t="s">
        <v>3783</v>
      </c>
      <c r="E244" s="1" t="s">
        <v>3784</v>
      </c>
      <c r="F244" s="1" t="s">
        <v>1438</v>
      </c>
      <c r="G244" s="1" t="s">
        <v>966</v>
      </c>
      <c r="H244" s="1" t="s">
        <v>2999</v>
      </c>
      <c r="I244" s="1" t="s">
        <v>3785</v>
      </c>
      <c r="J244" s="1" t="s">
        <v>3001</v>
      </c>
      <c r="K244" s="1" t="s">
        <v>3785</v>
      </c>
      <c r="L244" s="1" t="s">
        <v>3785</v>
      </c>
      <c r="M244" s="1" t="s">
        <v>3002</v>
      </c>
      <c r="N244" s="1" t="s">
        <v>3002</v>
      </c>
      <c r="O244" s="1" t="s">
        <v>3003</v>
      </c>
      <c r="P244" s="1" t="s">
        <v>3004</v>
      </c>
      <c r="Q244" s="1" t="s">
        <v>3005</v>
      </c>
      <c r="R244" s="1" t="s">
        <v>3786</v>
      </c>
      <c r="S244" s="1" t="s">
        <v>75</v>
      </c>
      <c r="T244" s="1" t="s">
        <v>3007</v>
      </c>
      <c r="U244" s="1" t="s">
        <v>3012</v>
      </c>
      <c r="V244" s="1" t="s">
        <v>3103</v>
      </c>
    </row>
    <row r="245" s="1" customFormat="1" spans="1:22">
      <c r="A245" s="1" t="s">
        <v>1311</v>
      </c>
      <c r="B245" s="1" t="s">
        <v>255</v>
      </c>
      <c r="C245" s="1" t="s">
        <v>1312</v>
      </c>
      <c r="D245" s="1" t="s">
        <v>3787</v>
      </c>
      <c r="E245" s="1" t="s">
        <v>3788</v>
      </c>
      <c r="F245" s="1" t="s">
        <v>141</v>
      </c>
      <c r="G245" s="1" t="s">
        <v>581</v>
      </c>
      <c r="H245" s="1" t="s">
        <v>2999</v>
      </c>
      <c r="I245" s="1" t="s">
        <v>3789</v>
      </c>
      <c r="J245" s="1" t="s">
        <v>3001</v>
      </c>
      <c r="K245" s="1" t="s">
        <v>3789</v>
      </c>
      <c r="L245" s="1" t="s">
        <v>3789</v>
      </c>
      <c r="M245" s="1" t="s">
        <v>3002</v>
      </c>
      <c r="N245" s="1" t="s">
        <v>3002</v>
      </c>
      <c r="O245" s="1" t="s">
        <v>3003</v>
      </c>
      <c r="P245" s="1" t="s">
        <v>3004</v>
      </c>
      <c r="Q245" s="1" t="s">
        <v>3005</v>
      </c>
      <c r="R245" s="1" t="s">
        <v>3790</v>
      </c>
      <c r="S245" s="1" t="s">
        <v>75</v>
      </c>
      <c r="T245" s="1" t="s">
        <v>3007</v>
      </c>
      <c r="U245" s="1" t="s">
        <v>2972</v>
      </c>
      <c r="V245" s="1" t="s">
        <v>3013</v>
      </c>
    </row>
    <row r="246" s="1" customFormat="1" spans="1:22">
      <c r="A246" s="1" t="s">
        <v>1320</v>
      </c>
      <c r="B246" s="1" t="s">
        <v>255</v>
      </c>
      <c r="C246" s="1" t="s">
        <v>1321</v>
      </c>
      <c r="D246" s="1" t="s">
        <v>439</v>
      </c>
      <c r="E246" s="1" t="s">
        <v>3791</v>
      </c>
      <c r="F246" s="1" t="s">
        <v>141</v>
      </c>
      <c r="G246" s="1" t="s">
        <v>581</v>
      </c>
      <c r="H246" s="1" t="s">
        <v>2999</v>
      </c>
      <c r="I246" s="1" t="s">
        <v>3792</v>
      </c>
      <c r="J246" s="1" t="s">
        <v>3001</v>
      </c>
      <c r="K246" s="1" t="s">
        <v>3792</v>
      </c>
      <c r="L246" s="1" t="s">
        <v>3792</v>
      </c>
      <c r="M246" s="1" t="s">
        <v>3002</v>
      </c>
      <c r="N246" s="1" t="s">
        <v>3002</v>
      </c>
      <c r="O246" s="1" t="s">
        <v>3003</v>
      </c>
      <c r="P246" s="1" t="s">
        <v>3004</v>
      </c>
      <c r="Q246" s="1" t="s">
        <v>3005</v>
      </c>
      <c r="R246" s="1" t="s">
        <v>3793</v>
      </c>
      <c r="S246" s="1" t="s">
        <v>75</v>
      </c>
      <c r="T246" s="1" t="s">
        <v>3007</v>
      </c>
      <c r="U246" s="1" t="s">
        <v>3012</v>
      </c>
      <c r="V246" s="1" t="s">
        <v>3013</v>
      </c>
    </row>
    <row r="247" s="1" customFormat="1" spans="1:22">
      <c r="A247" s="1" t="s">
        <v>250</v>
      </c>
      <c r="B247" s="1" t="s">
        <v>255</v>
      </c>
      <c r="C247" s="1" t="s">
        <v>251</v>
      </c>
      <c r="D247" s="1" t="s">
        <v>253</v>
      </c>
      <c r="E247" s="1" t="s">
        <v>3794</v>
      </c>
      <c r="F247" s="1" t="s">
        <v>256</v>
      </c>
      <c r="G247" s="1" t="s">
        <v>81</v>
      </c>
      <c r="H247" s="1" t="s">
        <v>2999</v>
      </c>
      <c r="I247" s="1" t="s">
        <v>3795</v>
      </c>
      <c r="J247" s="1" t="s">
        <v>3001</v>
      </c>
      <c r="K247" s="1" t="s">
        <v>3795</v>
      </c>
      <c r="L247" s="1" t="s">
        <v>3795</v>
      </c>
      <c r="M247" s="1" t="s">
        <v>3002</v>
      </c>
      <c r="N247" s="1" t="s">
        <v>3002</v>
      </c>
      <c r="O247" s="1" t="s">
        <v>3003</v>
      </c>
      <c r="P247" s="1" t="s">
        <v>3004</v>
      </c>
      <c r="Q247" s="1" t="s">
        <v>3005</v>
      </c>
      <c r="R247" s="1" t="s">
        <v>3796</v>
      </c>
      <c r="S247" s="1" t="s">
        <v>75</v>
      </c>
      <c r="T247" s="1" t="s">
        <v>3007</v>
      </c>
      <c r="U247" s="1" t="s">
        <v>2972</v>
      </c>
      <c r="V247" s="1" t="s">
        <v>3029</v>
      </c>
    </row>
    <row r="248" s="1" customFormat="1" spans="1:22">
      <c r="A248" s="1" t="s">
        <v>2198</v>
      </c>
      <c r="B248" s="1" t="s">
        <v>255</v>
      </c>
      <c r="C248" s="1" t="s">
        <v>2199</v>
      </c>
      <c r="D248" s="1" t="s">
        <v>3797</v>
      </c>
      <c r="E248" s="1" t="s">
        <v>3798</v>
      </c>
      <c r="F248" s="1" t="s">
        <v>1438</v>
      </c>
      <c r="G248" s="1" t="s">
        <v>1412</v>
      </c>
      <c r="H248" s="1" t="s">
        <v>2999</v>
      </c>
      <c r="I248" s="1" t="s">
        <v>3799</v>
      </c>
      <c r="J248" s="1" t="s">
        <v>3001</v>
      </c>
      <c r="K248" s="1" t="s">
        <v>3799</v>
      </c>
      <c r="L248" s="1" t="s">
        <v>3799</v>
      </c>
      <c r="M248" s="1" t="s">
        <v>3002</v>
      </c>
      <c r="N248" s="1" t="s">
        <v>3002</v>
      </c>
      <c r="O248" s="1" t="s">
        <v>3003</v>
      </c>
      <c r="P248" s="1" t="s">
        <v>3004</v>
      </c>
      <c r="Q248" s="1" t="s">
        <v>3005</v>
      </c>
      <c r="R248" s="1" t="s">
        <v>3800</v>
      </c>
      <c r="S248" s="1" t="s">
        <v>75</v>
      </c>
      <c r="T248" s="1" t="s">
        <v>3007</v>
      </c>
      <c r="U248" s="1" t="s">
        <v>2972</v>
      </c>
      <c r="V248" s="1" t="s">
        <v>3801</v>
      </c>
    </row>
    <row r="249" s="1" customFormat="1" spans="1:22">
      <c r="A249" s="1" t="s">
        <v>2358</v>
      </c>
      <c r="B249" s="1" t="s">
        <v>255</v>
      </c>
      <c r="C249" s="1" t="s">
        <v>2359</v>
      </c>
      <c r="D249" s="1" t="s">
        <v>184</v>
      </c>
      <c r="E249" s="1" t="s">
        <v>3802</v>
      </c>
      <c r="F249" s="1" t="s">
        <v>1438</v>
      </c>
      <c r="G249" s="1" t="s">
        <v>966</v>
      </c>
      <c r="H249" s="1" t="s">
        <v>2999</v>
      </c>
      <c r="I249" s="1" t="s">
        <v>3803</v>
      </c>
      <c r="J249" s="1" t="s">
        <v>3001</v>
      </c>
      <c r="K249" s="1" t="s">
        <v>3803</v>
      </c>
      <c r="L249" s="1" t="s">
        <v>3803</v>
      </c>
      <c r="M249" s="1" t="s">
        <v>3002</v>
      </c>
      <c r="N249" s="1" t="s">
        <v>3002</v>
      </c>
      <c r="O249" s="1" t="s">
        <v>3003</v>
      </c>
      <c r="P249" s="1" t="s">
        <v>3004</v>
      </c>
      <c r="Q249" s="1" t="s">
        <v>3005</v>
      </c>
      <c r="R249" s="1" t="s">
        <v>3804</v>
      </c>
      <c r="S249" s="1" t="s">
        <v>75</v>
      </c>
      <c r="T249" s="1" t="s">
        <v>3007</v>
      </c>
      <c r="U249" s="1" t="s">
        <v>2972</v>
      </c>
      <c r="V249" s="1" t="s">
        <v>3040</v>
      </c>
    </row>
    <row r="250" s="1" customFormat="1" spans="1:22">
      <c r="A250" s="1" t="s">
        <v>2558</v>
      </c>
      <c r="B250" s="1" t="s">
        <v>255</v>
      </c>
      <c r="C250" s="1" t="s">
        <v>2559</v>
      </c>
      <c r="D250" s="1" t="s">
        <v>3805</v>
      </c>
      <c r="E250" s="1" t="s">
        <v>3806</v>
      </c>
      <c r="F250" s="1" t="s">
        <v>1438</v>
      </c>
      <c r="G250" s="1" t="s">
        <v>966</v>
      </c>
      <c r="H250" s="1" t="s">
        <v>2999</v>
      </c>
      <c r="I250" s="1" t="s">
        <v>3807</v>
      </c>
      <c r="J250" s="1" t="s">
        <v>3001</v>
      </c>
      <c r="K250" s="1" t="s">
        <v>3807</v>
      </c>
      <c r="L250" s="1" t="s">
        <v>3807</v>
      </c>
      <c r="M250" s="1" t="s">
        <v>3002</v>
      </c>
      <c r="N250" s="1" t="s">
        <v>3002</v>
      </c>
      <c r="O250" s="1" t="s">
        <v>3003</v>
      </c>
      <c r="P250" s="1" t="s">
        <v>3004</v>
      </c>
      <c r="Q250" s="1" t="s">
        <v>3005</v>
      </c>
      <c r="R250" s="1" t="s">
        <v>3808</v>
      </c>
      <c r="S250" s="1" t="s">
        <v>75</v>
      </c>
      <c r="T250" s="1" t="s">
        <v>3007</v>
      </c>
      <c r="U250" s="1" t="s">
        <v>2972</v>
      </c>
      <c r="V250" s="1" t="s">
        <v>3809</v>
      </c>
    </row>
    <row r="251" s="1" customFormat="1" spans="1:22">
      <c r="A251" s="1" t="s">
        <v>436</v>
      </c>
      <c r="B251" s="1" t="s">
        <v>255</v>
      </c>
      <c r="C251" s="1" t="s">
        <v>437</v>
      </c>
      <c r="D251" s="1" t="s">
        <v>439</v>
      </c>
      <c r="E251" s="1" t="s">
        <v>3810</v>
      </c>
      <c r="F251" s="1" t="s">
        <v>111</v>
      </c>
      <c r="G251" s="1" t="s">
        <v>81</v>
      </c>
      <c r="H251" s="1" t="s">
        <v>2999</v>
      </c>
      <c r="I251" s="1" t="s">
        <v>3811</v>
      </c>
      <c r="J251" s="1" t="s">
        <v>3001</v>
      </c>
      <c r="K251" s="1" t="s">
        <v>3811</v>
      </c>
      <c r="L251" s="1" t="s">
        <v>3811</v>
      </c>
      <c r="M251" s="1" t="s">
        <v>3002</v>
      </c>
      <c r="N251" s="1" t="s">
        <v>3002</v>
      </c>
      <c r="O251" s="1" t="s">
        <v>3003</v>
      </c>
      <c r="P251" s="1" t="s">
        <v>3004</v>
      </c>
      <c r="Q251" s="1" t="s">
        <v>3005</v>
      </c>
      <c r="R251" s="1" t="s">
        <v>3812</v>
      </c>
      <c r="S251" s="1" t="s">
        <v>75</v>
      </c>
      <c r="T251" s="1" t="s">
        <v>3007</v>
      </c>
      <c r="U251" s="1" t="s">
        <v>3012</v>
      </c>
      <c r="V251" s="1" t="s">
        <v>3013</v>
      </c>
    </row>
    <row r="252" s="1" customFormat="1" spans="1:22">
      <c r="A252" s="1" t="s">
        <v>2799</v>
      </c>
      <c r="B252" s="1" t="s">
        <v>255</v>
      </c>
      <c r="C252" s="1" t="s">
        <v>2800</v>
      </c>
      <c r="D252" s="1" t="s">
        <v>3813</v>
      </c>
      <c r="E252" s="1" t="s">
        <v>3814</v>
      </c>
      <c r="F252" s="1" t="s">
        <v>1412</v>
      </c>
      <c r="G252" s="1" t="s">
        <v>547</v>
      </c>
      <c r="H252" s="1" t="s">
        <v>2999</v>
      </c>
      <c r="I252" s="1" t="s">
        <v>3815</v>
      </c>
      <c r="J252" s="1" t="s">
        <v>3001</v>
      </c>
      <c r="K252" s="1" t="s">
        <v>3815</v>
      </c>
      <c r="L252" s="1" t="s">
        <v>3815</v>
      </c>
      <c r="M252" s="1" t="s">
        <v>3002</v>
      </c>
      <c r="N252" s="1" t="s">
        <v>3002</v>
      </c>
      <c r="O252" s="1" t="s">
        <v>3003</v>
      </c>
      <c r="P252" s="1" t="s">
        <v>3004</v>
      </c>
      <c r="Q252" s="1" t="s">
        <v>3005</v>
      </c>
      <c r="R252" s="1" t="s">
        <v>3816</v>
      </c>
      <c r="S252" s="1" t="s">
        <v>75</v>
      </c>
      <c r="T252" s="1" t="s">
        <v>3007</v>
      </c>
      <c r="U252" s="1" t="s">
        <v>2972</v>
      </c>
      <c r="V252" s="1" t="s">
        <v>3013</v>
      </c>
    </row>
    <row r="253" s="1" customFormat="1" spans="1:22">
      <c r="A253" s="1" t="s">
        <v>834</v>
      </c>
      <c r="B253" s="1" t="s">
        <v>131</v>
      </c>
      <c r="C253" s="1" t="s">
        <v>835</v>
      </c>
      <c r="D253" s="1" t="s">
        <v>439</v>
      </c>
      <c r="E253" s="1" t="s">
        <v>3817</v>
      </c>
      <c r="F253" s="1" t="s">
        <v>111</v>
      </c>
      <c r="G253" s="1" t="s">
        <v>580</v>
      </c>
      <c r="H253" s="1" t="s">
        <v>2999</v>
      </c>
      <c r="I253" s="1" t="s">
        <v>3818</v>
      </c>
      <c r="J253" s="1" t="s">
        <v>3001</v>
      </c>
      <c r="K253" s="1" t="s">
        <v>3818</v>
      </c>
      <c r="L253" s="1" t="s">
        <v>3818</v>
      </c>
      <c r="M253" s="1" t="s">
        <v>3002</v>
      </c>
      <c r="N253" s="1" t="s">
        <v>3002</v>
      </c>
      <c r="O253" s="1" t="s">
        <v>3003</v>
      </c>
      <c r="P253" s="1" t="s">
        <v>3004</v>
      </c>
      <c r="Q253" s="1" t="s">
        <v>3005</v>
      </c>
      <c r="R253" s="1" t="s">
        <v>3819</v>
      </c>
      <c r="S253" s="1" t="s">
        <v>75</v>
      </c>
      <c r="T253" s="1" t="s">
        <v>3007</v>
      </c>
      <c r="U253" s="1" t="s">
        <v>3012</v>
      </c>
      <c r="V253" s="1" t="s">
        <v>3013</v>
      </c>
    </row>
    <row r="254" s="1" customFormat="1" spans="1:22">
      <c r="A254" s="1" t="s">
        <v>2227</v>
      </c>
      <c r="B254" s="1" t="s">
        <v>131</v>
      </c>
      <c r="C254" s="1" t="s">
        <v>2228</v>
      </c>
      <c r="D254" s="1" t="s">
        <v>1764</v>
      </c>
      <c r="E254" s="1" t="s">
        <v>3820</v>
      </c>
      <c r="F254" s="1" t="s">
        <v>581</v>
      </c>
      <c r="G254" s="1" t="s">
        <v>1412</v>
      </c>
      <c r="H254" s="1" t="s">
        <v>2999</v>
      </c>
      <c r="I254" s="1" t="s">
        <v>3821</v>
      </c>
      <c r="J254" s="1" t="s">
        <v>3001</v>
      </c>
      <c r="K254" s="1" t="s">
        <v>3821</v>
      </c>
      <c r="L254" s="1" t="s">
        <v>3821</v>
      </c>
      <c r="M254" s="1" t="s">
        <v>3002</v>
      </c>
      <c r="N254" s="1" t="s">
        <v>3002</v>
      </c>
      <c r="O254" s="1" t="s">
        <v>3003</v>
      </c>
      <c r="P254" s="1" t="s">
        <v>3004</v>
      </c>
      <c r="Q254" s="1" t="s">
        <v>3005</v>
      </c>
      <c r="R254" s="1" t="s">
        <v>3822</v>
      </c>
      <c r="S254" s="1" t="s">
        <v>75</v>
      </c>
      <c r="T254" s="1" t="s">
        <v>3007</v>
      </c>
      <c r="U254" s="1" t="s">
        <v>2972</v>
      </c>
      <c r="V254" s="1" t="s">
        <v>3013</v>
      </c>
    </row>
    <row r="255" s="1" customFormat="1" spans="1:22">
      <c r="A255" s="1" t="s">
        <v>240</v>
      </c>
      <c r="B255" s="1" t="s">
        <v>131</v>
      </c>
      <c r="C255" s="1" t="s">
        <v>241</v>
      </c>
      <c r="D255" s="1" t="s">
        <v>243</v>
      </c>
      <c r="E255" s="1" t="s">
        <v>3823</v>
      </c>
      <c r="F255" s="1" t="s">
        <v>141</v>
      </c>
      <c r="G255" s="1" t="s">
        <v>81</v>
      </c>
      <c r="H255" s="1" t="s">
        <v>2999</v>
      </c>
      <c r="I255" s="1" t="s">
        <v>3669</v>
      </c>
      <c r="J255" s="1" t="s">
        <v>3001</v>
      </c>
      <c r="K255" s="1" t="s">
        <v>3669</v>
      </c>
      <c r="L255" s="1" t="s">
        <v>3669</v>
      </c>
      <c r="M255" s="1" t="s">
        <v>3002</v>
      </c>
      <c r="N255" s="1" t="s">
        <v>3002</v>
      </c>
      <c r="O255" s="1" t="s">
        <v>3003</v>
      </c>
      <c r="P255" s="1" t="s">
        <v>3004</v>
      </c>
      <c r="Q255" s="1" t="s">
        <v>3005</v>
      </c>
      <c r="R255" s="1" t="s">
        <v>3824</v>
      </c>
      <c r="S255" s="1" t="s">
        <v>75</v>
      </c>
      <c r="T255" s="1" t="s">
        <v>3007</v>
      </c>
      <c r="U255" s="1" t="s">
        <v>2972</v>
      </c>
      <c r="V255" s="1" t="s">
        <v>3040</v>
      </c>
    </row>
    <row r="256" s="1" customFormat="1" spans="1:22">
      <c r="A256" s="1" t="s">
        <v>2646</v>
      </c>
      <c r="B256" s="1" t="s">
        <v>131</v>
      </c>
      <c r="C256" s="1" t="s">
        <v>2647</v>
      </c>
      <c r="D256" s="1" t="s">
        <v>1871</v>
      </c>
      <c r="E256" s="1" t="s">
        <v>3825</v>
      </c>
      <c r="F256" s="1" t="s">
        <v>1412</v>
      </c>
      <c r="G256" s="1" t="s">
        <v>547</v>
      </c>
      <c r="H256" s="1" t="s">
        <v>2999</v>
      </c>
      <c r="I256" s="1" t="s">
        <v>3826</v>
      </c>
      <c r="J256" s="1" t="s">
        <v>3001</v>
      </c>
      <c r="K256" s="1" t="s">
        <v>3826</v>
      </c>
      <c r="L256" s="1" t="s">
        <v>3826</v>
      </c>
      <c r="M256" s="1" t="s">
        <v>3002</v>
      </c>
      <c r="N256" s="1" t="s">
        <v>3002</v>
      </c>
      <c r="O256" s="1" t="s">
        <v>3003</v>
      </c>
      <c r="P256" s="1" t="s">
        <v>3004</v>
      </c>
      <c r="Q256" s="1" t="s">
        <v>3005</v>
      </c>
      <c r="R256" s="1" t="s">
        <v>3827</v>
      </c>
      <c r="S256" s="1" t="s">
        <v>75</v>
      </c>
      <c r="T256" s="1" t="s">
        <v>3007</v>
      </c>
      <c r="U256" s="1" t="s">
        <v>2972</v>
      </c>
      <c r="V256" s="1" t="s">
        <v>3040</v>
      </c>
    </row>
    <row r="257" s="1" customFormat="1" spans="1:22">
      <c r="A257" s="1" t="s">
        <v>2272</v>
      </c>
      <c r="B257" s="1" t="s">
        <v>131</v>
      </c>
      <c r="C257" s="1" t="s">
        <v>2273</v>
      </c>
      <c r="D257" s="1" t="s">
        <v>129</v>
      </c>
      <c r="E257" s="1" t="s">
        <v>3828</v>
      </c>
      <c r="F257" s="1" t="s">
        <v>580</v>
      </c>
      <c r="G257" s="1" t="s">
        <v>966</v>
      </c>
      <c r="H257" s="1" t="s">
        <v>2999</v>
      </c>
      <c r="I257" s="1" t="s">
        <v>3829</v>
      </c>
      <c r="J257" s="1" t="s">
        <v>3001</v>
      </c>
      <c r="K257" s="1" t="s">
        <v>3829</v>
      </c>
      <c r="L257" s="1" t="s">
        <v>3829</v>
      </c>
      <c r="M257" s="1" t="s">
        <v>3002</v>
      </c>
      <c r="N257" s="1" t="s">
        <v>3002</v>
      </c>
      <c r="O257" s="1" t="s">
        <v>3003</v>
      </c>
      <c r="P257" s="1" t="s">
        <v>3004</v>
      </c>
      <c r="Q257" s="1" t="s">
        <v>3005</v>
      </c>
      <c r="R257" s="1" t="s">
        <v>3830</v>
      </c>
      <c r="S257" s="1" t="s">
        <v>75</v>
      </c>
      <c r="T257" s="1" t="s">
        <v>3007</v>
      </c>
      <c r="U257" s="1" t="s">
        <v>2972</v>
      </c>
      <c r="V257" s="1" t="s">
        <v>3036</v>
      </c>
    </row>
    <row r="258" s="1" customFormat="1" spans="1:22">
      <c r="A258" s="1" t="s">
        <v>2822</v>
      </c>
      <c r="B258" s="1" t="s">
        <v>131</v>
      </c>
      <c r="C258" s="1" t="s">
        <v>2823</v>
      </c>
      <c r="D258" s="1" t="s">
        <v>3831</v>
      </c>
      <c r="E258" s="1" t="s">
        <v>3832</v>
      </c>
      <c r="F258" s="1" t="s">
        <v>966</v>
      </c>
      <c r="G258" s="1" t="s">
        <v>547</v>
      </c>
      <c r="H258" s="1" t="s">
        <v>2999</v>
      </c>
      <c r="I258" s="1" t="s">
        <v>3833</v>
      </c>
      <c r="J258" s="1" t="s">
        <v>3001</v>
      </c>
      <c r="K258" s="1" t="s">
        <v>3833</v>
      </c>
      <c r="L258" s="1" t="s">
        <v>3833</v>
      </c>
      <c r="M258" s="1" t="s">
        <v>3002</v>
      </c>
      <c r="N258" s="1" t="s">
        <v>3002</v>
      </c>
      <c r="O258" s="1" t="s">
        <v>3003</v>
      </c>
      <c r="P258" s="1" t="s">
        <v>3004</v>
      </c>
      <c r="Q258" s="1" t="s">
        <v>3005</v>
      </c>
      <c r="R258" s="1" t="s">
        <v>3834</v>
      </c>
      <c r="S258" s="1" t="s">
        <v>75</v>
      </c>
      <c r="T258" s="1" t="s">
        <v>3007</v>
      </c>
      <c r="U258" s="1" t="s">
        <v>3012</v>
      </c>
      <c r="V258" s="1" t="s">
        <v>3013</v>
      </c>
    </row>
    <row r="259" s="1" customFormat="1" spans="1:22">
      <c r="A259" s="1" t="s">
        <v>817</v>
      </c>
      <c r="B259" s="1" t="s">
        <v>131</v>
      </c>
      <c r="C259" s="1" t="s">
        <v>818</v>
      </c>
      <c r="D259" s="1" t="s">
        <v>3831</v>
      </c>
      <c r="E259" s="1" t="s">
        <v>3832</v>
      </c>
      <c r="F259" s="1" t="s">
        <v>81</v>
      </c>
      <c r="G259" s="1" t="s">
        <v>580</v>
      </c>
      <c r="H259" s="1" t="s">
        <v>2999</v>
      </c>
      <c r="I259" s="1" t="s">
        <v>3833</v>
      </c>
      <c r="J259" s="1" t="s">
        <v>3001</v>
      </c>
      <c r="K259" s="1" t="s">
        <v>3833</v>
      </c>
      <c r="L259" s="1" t="s">
        <v>3833</v>
      </c>
      <c r="M259" s="1" t="s">
        <v>3002</v>
      </c>
      <c r="N259" s="1" t="s">
        <v>3002</v>
      </c>
      <c r="O259" s="1" t="s">
        <v>3003</v>
      </c>
      <c r="P259" s="1" t="s">
        <v>3004</v>
      </c>
      <c r="Q259" s="1" t="s">
        <v>3005</v>
      </c>
      <c r="R259" s="1" t="s">
        <v>3835</v>
      </c>
      <c r="S259" s="1" t="s">
        <v>75</v>
      </c>
      <c r="T259" s="1" t="s">
        <v>3007</v>
      </c>
      <c r="U259" s="1" t="s">
        <v>3012</v>
      </c>
      <c r="V259" s="1" t="s">
        <v>3013</v>
      </c>
    </row>
    <row r="260" s="1" customFormat="1" spans="1:22">
      <c r="A260" s="1" t="s">
        <v>126</v>
      </c>
      <c r="B260" s="1" t="s">
        <v>131</v>
      </c>
      <c r="C260" s="1" t="s">
        <v>127</v>
      </c>
      <c r="D260" s="1" t="s">
        <v>129</v>
      </c>
      <c r="E260" s="1" t="s">
        <v>3836</v>
      </c>
      <c r="F260" s="1" t="s">
        <v>94</v>
      </c>
      <c r="G260" s="1" t="s">
        <v>81</v>
      </c>
      <c r="H260" s="1" t="s">
        <v>2999</v>
      </c>
      <c r="I260" s="1" t="s">
        <v>3837</v>
      </c>
      <c r="J260" s="1" t="s">
        <v>3001</v>
      </c>
      <c r="K260" s="1" t="s">
        <v>3837</v>
      </c>
      <c r="L260" s="1" t="s">
        <v>3837</v>
      </c>
      <c r="M260" s="1" t="s">
        <v>3002</v>
      </c>
      <c r="N260" s="1" t="s">
        <v>3002</v>
      </c>
      <c r="O260" s="1" t="s">
        <v>3003</v>
      </c>
      <c r="P260" s="1" t="s">
        <v>3004</v>
      </c>
      <c r="Q260" s="1" t="s">
        <v>3005</v>
      </c>
      <c r="R260" s="1" t="s">
        <v>3838</v>
      </c>
      <c r="S260" s="1" t="s">
        <v>75</v>
      </c>
      <c r="T260" s="1" t="s">
        <v>3007</v>
      </c>
      <c r="U260" s="1" t="s">
        <v>2972</v>
      </c>
      <c r="V260" s="1" t="s">
        <v>3036</v>
      </c>
    </row>
    <row r="261" s="1" customFormat="1" spans="1:22">
      <c r="A261" s="1" t="s">
        <v>231</v>
      </c>
      <c r="B261" s="1" t="s">
        <v>131</v>
      </c>
      <c r="C261" s="1" t="s">
        <v>232</v>
      </c>
      <c r="D261" s="1" t="s">
        <v>3391</v>
      </c>
      <c r="E261" s="1" t="s">
        <v>3839</v>
      </c>
      <c r="F261" s="1" t="s">
        <v>94</v>
      </c>
      <c r="G261" s="1" t="s">
        <v>81</v>
      </c>
      <c r="H261" s="1" t="s">
        <v>2999</v>
      </c>
      <c r="I261" s="1" t="s">
        <v>3840</v>
      </c>
      <c r="J261" s="1" t="s">
        <v>3001</v>
      </c>
      <c r="K261" s="1" t="s">
        <v>3840</v>
      </c>
      <c r="L261" s="1" t="s">
        <v>3840</v>
      </c>
      <c r="M261" s="1" t="s">
        <v>3002</v>
      </c>
      <c r="N261" s="1" t="s">
        <v>3002</v>
      </c>
      <c r="O261" s="1" t="s">
        <v>3003</v>
      </c>
      <c r="P261" s="1" t="s">
        <v>3004</v>
      </c>
      <c r="Q261" s="1" t="s">
        <v>3005</v>
      </c>
      <c r="R261" s="1" t="s">
        <v>3841</v>
      </c>
      <c r="S261" s="1" t="s">
        <v>75</v>
      </c>
      <c r="T261" s="1" t="s">
        <v>3007</v>
      </c>
      <c r="U261" s="1" t="s">
        <v>3012</v>
      </c>
      <c r="V261" s="1" t="s">
        <v>3029</v>
      </c>
    </row>
    <row r="262" s="1" customFormat="1" spans="1:22">
      <c r="A262" s="1" t="s">
        <v>2095</v>
      </c>
      <c r="B262" s="1" t="s">
        <v>218</v>
      </c>
      <c r="C262" s="1" t="s">
        <v>2096</v>
      </c>
      <c r="D262" s="1" t="s">
        <v>1270</v>
      </c>
      <c r="E262" s="1" t="s">
        <v>3842</v>
      </c>
      <c r="F262" s="1" t="s">
        <v>581</v>
      </c>
      <c r="G262" s="1" t="s">
        <v>1412</v>
      </c>
      <c r="H262" s="1" t="s">
        <v>2999</v>
      </c>
      <c r="I262" s="1" t="s">
        <v>3843</v>
      </c>
      <c r="J262" s="1" t="s">
        <v>3001</v>
      </c>
      <c r="K262" s="1" t="s">
        <v>3843</v>
      </c>
      <c r="L262" s="1" t="s">
        <v>3843</v>
      </c>
      <c r="M262" s="1" t="s">
        <v>3002</v>
      </c>
      <c r="N262" s="1" t="s">
        <v>3002</v>
      </c>
      <c r="O262" s="1" t="s">
        <v>3003</v>
      </c>
      <c r="P262" s="1" t="s">
        <v>3004</v>
      </c>
      <c r="Q262" s="1" t="s">
        <v>3005</v>
      </c>
      <c r="R262" s="1" t="s">
        <v>3844</v>
      </c>
      <c r="S262" s="1" t="s">
        <v>75</v>
      </c>
      <c r="T262" s="1" t="s">
        <v>3007</v>
      </c>
      <c r="U262" s="1" t="s">
        <v>3012</v>
      </c>
      <c r="V262" s="1" t="s">
        <v>3013</v>
      </c>
    </row>
    <row r="263" s="1" customFormat="1" spans="1:22">
      <c r="A263" s="1" t="s">
        <v>1133</v>
      </c>
      <c r="B263" s="1" t="s">
        <v>218</v>
      </c>
      <c r="C263" s="1" t="s">
        <v>1134</v>
      </c>
      <c r="D263" s="1" t="s">
        <v>205</v>
      </c>
      <c r="E263" s="1" t="s">
        <v>3845</v>
      </c>
      <c r="F263" s="1" t="s">
        <v>580</v>
      </c>
      <c r="G263" s="1" t="s">
        <v>581</v>
      </c>
      <c r="H263" s="1" t="s">
        <v>2999</v>
      </c>
      <c r="I263" s="1" t="s">
        <v>3094</v>
      </c>
      <c r="J263" s="1" t="s">
        <v>3001</v>
      </c>
      <c r="K263" s="1" t="s">
        <v>3094</v>
      </c>
      <c r="L263" s="1" t="s">
        <v>3094</v>
      </c>
      <c r="M263" s="1" t="s">
        <v>3002</v>
      </c>
      <c r="N263" s="1" t="s">
        <v>3002</v>
      </c>
      <c r="O263" s="1" t="s">
        <v>3003</v>
      </c>
      <c r="P263" s="1" t="s">
        <v>3004</v>
      </c>
      <c r="Q263" s="1" t="s">
        <v>3005</v>
      </c>
      <c r="R263" s="1" t="s">
        <v>3846</v>
      </c>
      <c r="S263" s="1" t="s">
        <v>75</v>
      </c>
      <c r="T263" s="1" t="s">
        <v>3007</v>
      </c>
      <c r="U263" s="1" t="s">
        <v>2972</v>
      </c>
      <c r="V263" s="1" t="s">
        <v>3040</v>
      </c>
    </row>
    <row r="264" s="1" customFormat="1" spans="1:22">
      <c r="A264" s="1" t="s">
        <v>1905</v>
      </c>
      <c r="B264" s="1" t="s">
        <v>218</v>
      </c>
      <c r="C264" s="1" t="s">
        <v>1906</v>
      </c>
      <c r="D264" s="1" t="s">
        <v>3847</v>
      </c>
      <c r="E264" s="1" t="s">
        <v>3848</v>
      </c>
      <c r="F264" s="1" t="s">
        <v>1438</v>
      </c>
      <c r="G264" s="1" t="s">
        <v>1412</v>
      </c>
      <c r="H264" s="1" t="s">
        <v>2999</v>
      </c>
      <c r="I264" s="1" t="s">
        <v>3849</v>
      </c>
      <c r="J264" s="1" t="s">
        <v>3001</v>
      </c>
      <c r="K264" s="1" t="s">
        <v>3849</v>
      </c>
      <c r="L264" s="1" t="s">
        <v>3849</v>
      </c>
      <c r="M264" s="1" t="s">
        <v>3002</v>
      </c>
      <c r="N264" s="1" t="s">
        <v>3002</v>
      </c>
      <c r="O264" s="1" t="s">
        <v>3003</v>
      </c>
      <c r="P264" s="1" t="s">
        <v>3004</v>
      </c>
      <c r="Q264" s="1" t="s">
        <v>3005</v>
      </c>
      <c r="R264" s="1" t="s">
        <v>3850</v>
      </c>
      <c r="S264" s="1" t="s">
        <v>75</v>
      </c>
      <c r="T264" s="1" t="s">
        <v>3007</v>
      </c>
      <c r="U264" s="1" t="s">
        <v>2972</v>
      </c>
      <c r="V264" s="1" t="s">
        <v>3060</v>
      </c>
    </row>
    <row r="265" s="1" customFormat="1" spans="1:22">
      <c r="A265" s="1" t="s">
        <v>1304</v>
      </c>
      <c r="B265" s="1" t="s">
        <v>218</v>
      </c>
      <c r="C265" s="1" t="s">
        <v>1305</v>
      </c>
      <c r="D265" s="1" t="s">
        <v>828</v>
      </c>
      <c r="E265" s="1" t="s">
        <v>3851</v>
      </c>
      <c r="F265" s="1" t="s">
        <v>94</v>
      </c>
      <c r="G265" s="1" t="s">
        <v>581</v>
      </c>
      <c r="H265" s="1" t="s">
        <v>2999</v>
      </c>
      <c r="I265" s="1" t="s">
        <v>3852</v>
      </c>
      <c r="J265" s="1" t="s">
        <v>3001</v>
      </c>
      <c r="K265" s="1" t="s">
        <v>3852</v>
      </c>
      <c r="L265" s="1" t="s">
        <v>3852</v>
      </c>
      <c r="M265" s="1" t="s">
        <v>3002</v>
      </c>
      <c r="N265" s="1" t="s">
        <v>3002</v>
      </c>
      <c r="O265" s="1" t="s">
        <v>3003</v>
      </c>
      <c r="P265" s="1" t="s">
        <v>3004</v>
      </c>
      <c r="Q265" s="1" t="s">
        <v>3005</v>
      </c>
      <c r="R265" s="1" t="s">
        <v>3853</v>
      </c>
      <c r="S265" s="1" t="s">
        <v>75</v>
      </c>
      <c r="T265" s="1" t="s">
        <v>3007</v>
      </c>
      <c r="U265" s="1" t="s">
        <v>3012</v>
      </c>
      <c r="V265" s="1" t="s">
        <v>3013</v>
      </c>
    </row>
    <row r="266" s="1" customFormat="1" spans="1:22">
      <c r="A266" s="1" t="s">
        <v>213</v>
      </c>
      <c r="B266" s="1" t="s">
        <v>218</v>
      </c>
      <c r="C266" s="1" t="s">
        <v>214</v>
      </c>
      <c r="D266" s="1" t="s">
        <v>216</v>
      </c>
      <c r="E266" s="1" t="s">
        <v>3854</v>
      </c>
      <c r="F266" s="1" t="s">
        <v>141</v>
      </c>
      <c r="G266" s="1" t="s">
        <v>81</v>
      </c>
      <c r="H266" s="1" t="s">
        <v>2999</v>
      </c>
      <c r="I266" s="1" t="s">
        <v>3855</v>
      </c>
      <c r="J266" s="1" t="s">
        <v>3001</v>
      </c>
      <c r="K266" s="1" t="s">
        <v>3855</v>
      </c>
      <c r="L266" s="1" t="s">
        <v>3855</v>
      </c>
      <c r="M266" s="1" t="s">
        <v>3002</v>
      </c>
      <c r="N266" s="1" t="s">
        <v>3002</v>
      </c>
      <c r="O266" s="1" t="s">
        <v>3003</v>
      </c>
      <c r="P266" s="1" t="s">
        <v>3004</v>
      </c>
      <c r="Q266" s="1" t="s">
        <v>3005</v>
      </c>
      <c r="R266" s="1" t="s">
        <v>3856</v>
      </c>
      <c r="S266" s="1" t="s">
        <v>75</v>
      </c>
      <c r="T266" s="1" t="s">
        <v>3007</v>
      </c>
      <c r="U266" s="1" t="s">
        <v>2972</v>
      </c>
      <c r="V266" s="1" t="s">
        <v>3040</v>
      </c>
    </row>
    <row r="267" s="1" customFormat="1" spans="1:22">
      <c r="A267" s="1" t="s">
        <v>825</v>
      </c>
      <c r="B267" s="1" t="s">
        <v>218</v>
      </c>
      <c r="C267" s="1" t="s">
        <v>826</v>
      </c>
      <c r="D267" s="1" t="s">
        <v>828</v>
      </c>
      <c r="E267" s="1" t="s">
        <v>3857</v>
      </c>
      <c r="F267" s="1" t="s">
        <v>94</v>
      </c>
      <c r="G267" s="1" t="s">
        <v>580</v>
      </c>
      <c r="H267" s="1" t="s">
        <v>2999</v>
      </c>
      <c r="I267" s="1" t="s">
        <v>3858</v>
      </c>
      <c r="J267" s="1" t="s">
        <v>3001</v>
      </c>
      <c r="K267" s="1" t="s">
        <v>3858</v>
      </c>
      <c r="L267" s="1" t="s">
        <v>3858</v>
      </c>
      <c r="M267" s="1" t="s">
        <v>3002</v>
      </c>
      <c r="N267" s="1" t="s">
        <v>3002</v>
      </c>
      <c r="O267" s="1" t="s">
        <v>3003</v>
      </c>
      <c r="P267" s="1" t="s">
        <v>3004</v>
      </c>
      <c r="Q267" s="1" t="s">
        <v>3005</v>
      </c>
      <c r="R267" s="1" t="s">
        <v>3859</v>
      </c>
      <c r="S267" s="1" t="s">
        <v>75</v>
      </c>
      <c r="T267" s="1" t="s">
        <v>3007</v>
      </c>
      <c r="U267" s="1" t="s">
        <v>3012</v>
      </c>
      <c r="V267" s="1" t="s">
        <v>3013</v>
      </c>
    </row>
    <row r="268" s="1" customFormat="1" spans="1:22">
      <c r="A268" s="1" t="s">
        <v>2726</v>
      </c>
      <c r="B268" s="1" t="s">
        <v>218</v>
      </c>
      <c r="C268" s="1" t="s">
        <v>2727</v>
      </c>
      <c r="D268" s="1" t="s">
        <v>3860</v>
      </c>
      <c r="E268" s="1" t="s">
        <v>3861</v>
      </c>
      <c r="F268" s="1" t="s">
        <v>581</v>
      </c>
      <c r="G268" s="1" t="s">
        <v>547</v>
      </c>
      <c r="H268" s="1" t="s">
        <v>2999</v>
      </c>
      <c r="I268" s="1" t="s">
        <v>3862</v>
      </c>
      <c r="J268" s="1" t="s">
        <v>3001</v>
      </c>
      <c r="K268" s="1" t="s">
        <v>3862</v>
      </c>
      <c r="L268" s="1" t="s">
        <v>3862</v>
      </c>
      <c r="M268" s="1" t="s">
        <v>3002</v>
      </c>
      <c r="N268" s="1" t="s">
        <v>3002</v>
      </c>
      <c r="O268" s="1" t="s">
        <v>3003</v>
      </c>
      <c r="P268" s="1" t="s">
        <v>3004</v>
      </c>
      <c r="Q268" s="1" t="s">
        <v>3005</v>
      </c>
      <c r="R268" s="1" t="s">
        <v>3863</v>
      </c>
      <c r="S268" s="1" t="s">
        <v>75</v>
      </c>
      <c r="T268" s="1" t="s">
        <v>3007</v>
      </c>
      <c r="U268" s="1" t="s">
        <v>3012</v>
      </c>
      <c r="V268" s="1" t="s">
        <v>3103</v>
      </c>
    </row>
    <row r="269" s="1" customFormat="1" spans="1:22">
      <c r="A269" s="1" t="s">
        <v>726</v>
      </c>
      <c r="B269" s="1" t="s">
        <v>218</v>
      </c>
      <c r="C269" s="1" t="s">
        <v>727</v>
      </c>
      <c r="D269" s="1" t="s">
        <v>729</v>
      </c>
      <c r="E269" s="1" t="s">
        <v>3864</v>
      </c>
      <c r="F269" s="1" t="s">
        <v>94</v>
      </c>
      <c r="G269" s="1" t="s">
        <v>580</v>
      </c>
      <c r="H269" s="1" t="s">
        <v>2999</v>
      </c>
      <c r="I269" s="1" t="s">
        <v>3865</v>
      </c>
      <c r="J269" s="1" t="s">
        <v>3001</v>
      </c>
      <c r="K269" s="1" t="s">
        <v>3865</v>
      </c>
      <c r="L269" s="1" t="s">
        <v>3865</v>
      </c>
      <c r="M269" s="1" t="s">
        <v>3002</v>
      </c>
      <c r="N269" s="1" t="s">
        <v>3002</v>
      </c>
      <c r="O269" s="1" t="s">
        <v>3003</v>
      </c>
      <c r="P269" s="1" t="s">
        <v>3004</v>
      </c>
      <c r="Q269" s="1" t="s">
        <v>3005</v>
      </c>
      <c r="R269" s="1" t="s">
        <v>3866</v>
      </c>
      <c r="S269" s="1" t="s">
        <v>75</v>
      </c>
      <c r="T269" s="1" t="s">
        <v>3007</v>
      </c>
      <c r="U269" s="1" t="s">
        <v>3012</v>
      </c>
      <c r="V269" s="1" t="s">
        <v>3029</v>
      </c>
    </row>
    <row r="270" s="1" customFormat="1" spans="1:22">
      <c r="A270" s="1" t="s">
        <v>223</v>
      </c>
      <c r="B270" s="1" t="s">
        <v>226</v>
      </c>
      <c r="C270" s="1" t="s">
        <v>224</v>
      </c>
      <c r="D270" s="1" t="s">
        <v>205</v>
      </c>
      <c r="E270" s="1" t="s">
        <v>3867</v>
      </c>
      <c r="F270" s="1" t="s">
        <v>141</v>
      </c>
      <c r="G270" s="1" t="s">
        <v>81</v>
      </c>
      <c r="H270" s="1" t="s">
        <v>2999</v>
      </c>
      <c r="I270" s="1" t="s">
        <v>3868</v>
      </c>
      <c r="J270" s="1" t="s">
        <v>3001</v>
      </c>
      <c r="K270" s="1" t="s">
        <v>3868</v>
      </c>
      <c r="L270" s="1" t="s">
        <v>3868</v>
      </c>
      <c r="M270" s="1" t="s">
        <v>3002</v>
      </c>
      <c r="N270" s="1" t="s">
        <v>3002</v>
      </c>
      <c r="O270" s="1" t="s">
        <v>3003</v>
      </c>
      <c r="P270" s="1" t="s">
        <v>3004</v>
      </c>
      <c r="Q270" s="1" t="s">
        <v>3005</v>
      </c>
      <c r="R270" s="1" t="s">
        <v>3869</v>
      </c>
      <c r="S270" s="1" t="s">
        <v>75</v>
      </c>
      <c r="T270" s="1" t="s">
        <v>3007</v>
      </c>
      <c r="U270" s="1" t="s">
        <v>2972</v>
      </c>
      <c r="V270" s="1" t="s">
        <v>3040</v>
      </c>
    </row>
    <row r="271" s="1" customFormat="1" spans="1:22">
      <c r="A271" s="1" t="s">
        <v>742</v>
      </c>
      <c r="B271" s="1" t="s">
        <v>226</v>
      </c>
      <c r="C271" s="1" t="s">
        <v>743</v>
      </c>
      <c r="D271" s="1" t="s">
        <v>3783</v>
      </c>
      <c r="E271" s="1" t="s">
        <v>3870</v>
      </c>
      <c r="F271" s="1" t="s">
        <v>94</v>
      </c>
      <c r="G271" s="1" t="s">
        <v>580</v>
      </c>
      <c r="H271" s="1" t="s">
        <v>2999</v>
      </c>
      <c r="I271" s="1" t="s">
        <v>3871</v>
      </c>
      <c r="J271" s="1" t="s">
        <v>3001</v>
      </c>
      <c r="K271" s="1" t="s">
        <v>3871</v>
      </c>
      <c r="L271" s="1" t="s">
        <v>3871</v>
      </c>
      <c r="M271" s="1" t="s">
        <v>3002</v>
      </c>
      <c r="N271" s="1" t="s">
        <v>3002</v>
      </c>
      <c r="O271" s="1" t="s">
        <v>3003</v>
      </c>
      <c r="P271" s="1" t="s">
        <v>3004</v>
      </c>
      <c r="Q271" s="1" t="s">
        <v>3005</v>
      </c>
      <c r="R271" s="1" t="s">
        <v>3872</v>
      </c>
      <c r="S271" s="1" t="s">
        <v>75</v>
      </c>
      <c r="T271" s="1" t="s">
        <v>3007</v>
      </c>
      <c r="U271" s="1" t="s">
        <v>3012</v>
      </c>
      <c r="V271" s="1" t="s">
        <v>3103</v>
      </c>
    </row>
    <row r="272" s="1" customFormat="1" spans="1:22">
      <c r="A272" s="1" t="s">
        <v>1691</v>
      </c>
      <c r="B272" s="1" t="s">
        <v>226</v>
      </c>
      <c r="C272" s="1" t="s">
        <v>1692</v>
      </c>
      <c r="D272" s="1" t="s">
        <v>1270</v>
      </c>
      <c r="E272" s="1" t="s">
        <v>3873</v>
      </c>
      <c r="F272" s="1" t="s">
        <v>580</v>
      </c>
      <c r="G272" s="1" t="s">
        <v>1438</v>
      </c>
      <c r="H272" s="1" t="s">
        <v>2999</v>
      </c>
      <c r="I272" s="1" t="s">
        <v>3843</v>
      </c>
      <c r="J272" s="1" t="s">
        <v>3001</v>
      </c>
      <c r="K272" s="1" t="s">
        <v>3843</v>
      </c>
      <c r="L272" s="1" t="s">
        <v>3843</v>
      </c>
      <c r="M272" s="1" t="s">
        <v>3002</v>
      </c>
      <c r="N272" s="1" t="s">
        <v>3002</v>
      </c>
      <c r="O272" s="1" t="s">
        <v>3003</v>
      </c>
      <c r="P272" s="1" t="s">
        <v>3004</v>
      </c>
      <c r="Q272" s="1" t="s">
        <v>3005</v>
      </c>
      <c r="R272" s="1" t="s">
        <v>3874</v>
      </c>
      <c r="S272" s="1" t="s">
        <v>75</v>
      </c>
      <c r="T272" s="1" t="s">
        <v>3007</v>
      </c>
      <c r="U272" s="1" t="s">
        <v>3012</v>
      </c>
      <c r="V272" s="1" t="s">
        <v>3013</v>
      </c>
    </row>
    <row r="273" s="1" customFormat="1" spans="1:22">
      <c r="A273" s="1" t="s">
        <v>654</v>
      </c>
      <c r="B273" s="1" t="s">
        <v>226</v>
      </c>
      <c r="C273" s="1" t="s">
        <v>655</v>
      </c>
      <c r="D273" s="1" t="s">
        <v>657</v>
      </c>
      <c r="E273" s="1" t="s">
        <v>3875</v>
      </c>
      <c r="F273" s="1" t="s">
        <v>94</v>
      </c>
      <c r="G273" s="1" t="s">
        <v>580</v>
      </c>
      <c r="H273" s="1" t="s">
        <v>2999</v>
      </c>
      <c r="I273" s="1" t="s">
        <v>3876</v>
      </c>
      <c r="J273" s="1" t="s">
        <v>3001</v>
      </c>
      <c r="K273" s="1" t="s">
        <v>3876</v>
      </c>
      <c r="L273" s="1" t="s">
        <v>3876</v>
      </c>
      <c r="M273" s="1" t="s">
        <v>3002</v>
      </c>
      <c r="N273" s="1" t="s">
        <v>3002</v>
      </c>
      <c r="O273" s="1" t="s">
        <v>3003</v>
      </c>
      <c r="P273" s="1" t="s">
        <v>3004</v>
      </c>
      <c r="Q273" s="1" t="s">
        <v>3005</v>
      </c>
      <c r="R273" s="1" t="s">
        <v>3877</v>
      </c>
      <c r="S273" s="1" t="s">
        <v>75</v>
      </c>
      <c r="T273" s="1" t="s">
        <v>3007</v>
      </c>
      <c r="U273" s="1" t="s">
        <v>2972</v>
      </c>
      <c r="V273" s="1" t="s">
        <v>3036</v>
      </c>
    </row>
    <row r="274" s="1" customFormat="1" spans="1:22">
      <c r="A274" s="1" t="s">
        <v>1541</v>
      </c>
      <c r="B274" s="1" t="s">
        <v>226</v>
      </c>
      <c r="C274" s="1" t="s">
        <v>1542</v>
      </c>
      <c r="D274" s="1" t="s">
        <v>3783</v>
      </c>
      <c r="E274" s="1" t="s">
        <v>3878</v>
      </c>
      <c r="F274" s="1" t="s">
        <v>580</v>
      </c>
      <c r="G274" s="1" t="s">
        <v>1438</v>
      </c>
      <c r="H274" s="1" t="s">
        <v>2999</v>
      </c>
      <c r="I274" s="1" t="s">
        <v>3879</v>
      </c>
      <c r="J274" s="1" t="s">
        <v>3001</v>
      </c>
      <c r="K274" s="1" t="s">
        <v>3879</v>
      </c>
      <c r="L274" s="1" t="s">
        <v>3879</v>
      </c>
      <c r="M274" s="1" t="s">
        <v>3002</v>
      </c>
      <c r="N274" s="1" t="s">
        <v>3002</v>
      </c>
      <c r="O274" s="1" t="s">
        <v>3003</v>
      </c>
      <c r="P274" s="1" t="s">
        <v>3004</v>
      </c>
      <c r="Q274" s="1" t="s">
        <v>3005</v>
      </c>
      <c r="R274" s="1" t="s">
        <v>3880</v>
      </c>
      <c r="S274" s="1" t="s">
        <v>75</v>
      </c>
      <c r="T274" s="1" t="s">
        <v>3007</v>
      </c>
      <c r="U274" s="1" t="s">
        <v>3012</v>
      </c>
      <c r="V274" s="1" t="s">
        <v>3103</v>
      </c>
    </row>
    <row r="275" s="1" customFormat="1" spans="1:22">
      <c r="A275" s="1" t="s">
        <v>1326</v>
      </c>
      <c r="B275" s="1" t="s">
        <v>842</v>
      </c>
      <c r="C275" s="1" t="s">
        <v>1327</v>
      </c>
      <c r="D275" s="1" t="s">
        <v>1329</v>
      </c>
      <c r="E275" s="1" t="s">
        <v>3881</v>
      </c>
      <c r="F275" s="1" t="s">
        <v>81</v>
      </c>
      <c r="G275" s="1" t="s">
        <v>581</v>
      </c>
      <c r="H275" s="1" t="s">
        <v>2999</v>
      </c>
      <c r="I275" s="1" t="s">
        <v>3882</v>
      </c>
      <c r="J275" s="1" t="s">
        <v>3001</v>
      </c>
      <c r="K275" s="1" t="s">
        <v>3882</v>
      </c>
      <c r="L275" s="1" t="s">
        <v>3882</v>
      </c>
      <c r="M275" s="1" t="s">
        <v>3002</v>
      </c>
      <c r="N275" s="1" t="s">
        <v>3002</v>
      </c>
      <c r="O275" s="1" t="s">
        <v>3003</v>
      </c>
      <c r="P275" s="1" t="s">
        <v>3004</v>
      </c>
      <c r="Q275" s="1" t="s">
        <v>3005</v>
      </c>
      <c r="R275" s="1" t="s">
        <v>3883</v>
      </c>
      <c r="S275" s="1" t="s">
        <v>75</v>
      </c>
      <c r="T275" s="1" t="s">
        <v>3007</v>
      </c>
      <c r="U275" s="1" t="s">
        <v>2972</v>
      </c>
      <c r="V275" s="1" t="s">
        <v>3013</v>
      </c>
    </row>
    <row r="276" s="1" customFormat="1" spans="1:22">
      <c r="A276" s="1" t="s">
        <v>839</v>
      </c>
      <c r="B276" s="1" t="s">
        <v>842</v>
      </c>
      <c r="C276" s="1" t="s">
        <v>840</v>
      </c>
      <c r="D276" s="1" t="s">
        <v>466</v>
      </c>
      <c r="E276" s="1" t="s">
        <v>3884</v>
      </c>
      <c r="F276" s="1" t="s">
        <v>141</v>
      </c>
      <c r="G276" s="1" t="s">
        <v>580</v>
      </c>
      <c r="H276" s="1" t="s">
        <v>2999</v>
      </c>
      <c r="I276" s="1" t="s">
        <v>3885</v>
      </c>
      <c r="J276" s="1" t="s">
        <v>3001</v>
      </c>
      <c r="K276" s="1" t="s">
        <v>3885</v>
      </c>
      <c r="L276" s="1" t="s">
        <v>3885</v>
      </c>
      <c r="M276" s="1" t="s">
        <v>3002</v>
      </c>
      <c r="N276" s="1" t="s">
        <v>3002</v>
      </c>
      <c r="O276" s="1" t="s">
        <v>3003</v>
      </c>
      <c r="P276" s="1" t="s">
        <v>3004</v>
      </c>
      <c r="Q276" s="1" t="s">
        <v>3005</v>
      </c>
      <c r="R276" s="1" t="s">
        <v>3886</v>
      </c>
      <c r="S276" s="1" t="s">
        <v>75</v>
      </c>
      <c r="T276" s="1" t="s">
        <v>3007</v>
      </c>
      <c r="U276" s="1" t="s">
        <v>2972</v>
      </c>
      <c r="V276" s="1" t="s">
        <v>3013</v>
      </c>
    </row>
    <row r="277" s="1" customFormat="1" spans="1:22">
      <c r="A277" s="1" t="s">
        <v>1522</v>
      </c>
      <c r="B277" s="1" t="s">
        <v>842</v>
      </c>
      <c r="C277" s="1" t="s">
        <v>1523</v>
      </c>
      <c r="D277" s="1" t="s">
        <v>1525</v>
      </c>
      <c r="E277" s="1" t="s">
        <v>3887</v>
      </c>
      <c r="F277" s="1" t="s">
        <v>94</v>
      </c>
      <c r="G277" s="1" t="s">
        <v>1438</v>
      </c>
      <c r="H277" s="1" t="s">
        <v>2999</v>
      </c>
      <c r="I277" s="1" t="s">
        <v>3888</v>
      </c>
      <c r="J277" s="1" t="s">
        <v>3001</v>
      </c>
      <c r="K277" s="1" t="s">
        <v>3888</v>
      </c>
      <c r="L277" s="1" t="s">
        <v>3888</v>
      </c>
      <c r="M277" s="1" t="s">
        <v>3002</v>
      </c>
      <c r="N277" s="1" t="s">
        <v>3002</v>
      </c>
      <c r="O277" s="1" t="s">
        <v>3003</v>
      </c>
      <c r="P277" s="1" t="s">
        <v>3004</v>
      </c>
      <c r="Q277" s="1" t="s">
        <v>3005</v>
      </c>
      <c r="R277" s="1" t="s">
        <v>3889</v>
      </c>
      <c r="S277" s="1" t="s">
        <v>75</v>
      </c>
      <c r="T277" s="1" t="s">
        <v>3007</v>
      </c>
      <c r="U277" s="1" t="s">
        <v>3012</v>
      </c>
      <c r="V277" s="1" t="s">
        <v>3029</v>
      </c>
    </row>
    <row r="278" s="1" customFormat="1" spans="1:22">
      <c r="A278" s="1" t="s">
        <v>1694</v>
      </c>
      <c r="B278" s="1" t="s">
        <v>1536</v>
      </c>
      <c r="C278" s="1" t="s">
        <v>1695</v>
      </c>
      <c r="D278" s="1" t="s">
        <v>3890</v>
      </c>
      <c r="E278" s="1" t="s">
        <v>3891</v>
      </c>
      <c r="F278" s="1" t="s">
        <v>94</v>
      </c>
      <c r="G278" s="1" t="s">
        <v>1438</v>
      </c>
      <c r="H278" s="1" t="s">
        <v>2999</v>
      </c>
      <c r="I278" s="1" t="s">
        <v>3892</v>
      </c>
      <c r="J278" s="1" t="s">
        <v>3001</v>
      </c>
      <c r="K278" s="1" t="s">
        <v>3892</v>
      </c>
      <c r="L278" s="1" t="s">
        <v>3892</v>
      </c>
      <c r="M278" s="1" t="s">
        <v>3002</v>
      </c>
      <c r="N278" s="1" t="s">
        <v>3002</v>
      </c>
      <c r="O278" s="1" t="s">
        <v>3003</v>
      </c>
      <c r="P278" s="1" t="s">
        <v>3004</v>
      </c>
      <c r="Q278" s="1" t="s">
        <v>3005</v>
      </c>
      <c r="R278" s="1" t="s">
        <v>3893</v>
      </c>
      <c r="S278" s="1" t="s">
        <v>75</v>
      </c>
      <c r="T278" s="1" t="s">
        <v>3007</v>
      </c>
      <c r="U278" s="1" t="s">
        <v>3012</v>
      </c>
      <c r="V278" s="1" t="s">
        <v>3013</v>
      </c>
    </row>
    <row r="279" s="1" customFormat="1" spans="1:22">
      <c r="A279" s="1" t="s">
        <v>1531</v>
      </c>
      <c r="B279" s="1" t="s">
        <v>1536</v>
      </c>
      <c r="C279" s="1" t="s">
        <v>1532</v>
      </c>
      <c r="D279" s="1" t="s">
        <v>1534</v>
      </c>
      <c r="E279" s="1" t="s">
        <v>3894</v>
      </c>
      <c r="F279" s="1" t="s">
        <v>81</v>
      </c>
      <c r="G279" s="1" t="s">
        <v>1438</v>
      </c>
      <c r="H279" s="1" t="s">
        <v>2999</v>
      </c>
      <c r="I279" s="1" t="s">
        <v>3895</v>
      </c>
      <c r="J279" s="1" t="s">
        <v>3001</v>
      </c>
      <c r="K279" s="1" t="s">
        <v>3895</v>
      </c>
      <c r="L279" s="1" t="s">
        <v>3895</v>
      </c>
      <c r="M279" s="1" t="s">
        <v>3002</v>
      </c>
      <c r="N279" s="1" t="s">
        <v>3002</v>
      </c>
      <c r="O279" s="1" t="s">
        <v>3003</v>
      </c>
      <c r="P279" s="1" t="s">
        <v>3004</v>
      </c>
      <c r="Q279" s="1" t="s">
        <v>3005</v>
      </c>
      <c r="R279" s="1" t="s">
        <v>3896</v>
      </c>
      <c r="S279" s="1" t="s">
        <v>75</v>
      </c>
      <c r="T279" s="1" t="s">
        <v>3007</v>
      </c>
      <c r="U279" s="1" t="s">
        <v>2972</v>
      </c>
      <c r="V279" s="1" t="s">
        <v>3040</v>
      </c>
    </row>
    <row r="280" s="1" customFormat="1" spans="1:22">
      <c r="A280" s="1" t="s">
        <v>2668</v>
      </c>
      <c r="B280" s="1" t="s">
        <v>1536</v>
      </c>
      <c r="C280" s="1" t="s">
        <v>2669</v>
      </c>
      <c r="D280" s="1" t="s">
        <v>164</v>
      </c>
      <c r="E280" s="1" t="s">
        <v>3897</v>
      </c>
      <c r="F280" s="1" t="s">
        <v>966</v>
      </c>
      <c r="G280" s="1" t="s">
        <v>547</v>
      </c>
      <c r="H280" s="1" t="s">
        <v>2999</v>
      </c>
      <c r="I280" s="1" t="s">
        <v>3898</v>
      </c>
      <c r="J280" s="1" t="s">
        <v>3001</v>
      </c>
      <c r="K280" s="1" t="s">
        <v>3898</v>
      </c>
      <c r="L280" s="1" t="s">
        <v>3898</v>
      </c>
      <c r="M280" s="1" t="s">
        <v>3002</v>
      </c>
      <c r="N280" s="1" t="s">
        <v>3002</v>
      </c>
      <c r="O280" s="1" t="s">
        <v>3003</v>
      </c>
      <c r="P280" s="1" t="s">
        <v>3004</v>
      </c>
      <c r="Q280" s="1" t="s">
        <v>3005</v>
      </c>
      <c r="R280" s="1" t="s">
        <v>3899</v>
      </c>
      <c r="S280" s="1" t="s">
        <v>75</v>
      </c>
      <c r="T280" s="1" t="s">
        <v>3007</v>
      </c>
      <c r="U280" s="1" t="s">
        <v>2972</v>
      </c>
      <c r="V280" s="1" t="s">
        <v>3040</v>
      </c>
    </row>
    <row r="281" s="1" customFormat="1" spans="1:22">
      <c r="A281" s="1" t="s">
        <v>2349</v>
      </c>
      <c r="B281" s="1" t="s">
        <v>1536</v>
      </c>
      <c r="C281" s="1" t="s">
        <v>2350</v>
      </c>
      <c r="D281" s="1" t="s">
        <v>3900</v>
      </c>
      <c r="E281" s="1" t="s">
        <v>3901</v>
      </c>
      <c r="F281" s="1" t="s">
        <v>580</v>
      </c>
      <c r="G281" s="1" t="s">
        <v>966</v>
      </c>
      <c r="H281" s="1" t="s">
        <v>2999</v>
      </c>
      <c r="I281" s="1" t="s">
        <v>3902</v>
      </c>
      <c r="J281" s="1" t="s">
        <v>3001</v>
      </c>
      <c r="K281" s="1" t="s">
        <v>3902</v>
      </c>
      <c r="L281" s="1" t="s">
        <v>3902</v>
      </c>
      <c r="M281" s="1" t="s">
        <v>3002</v>
      </c>
      <c r="N281" s="1" t="s">
        <v>3002</v>
      </c>
      <c r="O281" s="1" t="s">
        <v>3003</v>
      </c>
      <c r="P281" s="1" t="s">
        <v>3004</v>
      </c>
      <c r="Q281" s="1" t="s">
        <v>3005</v>
      </c>
      <c r="R281" s="1" t="s">
        <v>3903</v>
      </c>
      <c r="S281" s="1" t="s">
        <v>75</v>
      </c>
      <c r="T281" s="1" t="s">
        <v>3007</v>
      </c>
      <c r="U281" s="1" t="s">
        <v>2972</v>
      </c>
      <c r="V281" s="1" t="s">
        <v>3103</v>
      </c>
    </row>
    <row r="282" s="1" customFormat="1" spans="1:22">
      <c r="A282" s="1" t="s">
        <v>1113</v>
      </c>
      <c r="B282" s="1" t="s">
        <v>1116</v>
      </c>
      <c r="C282" s="1" t="s">
        <v>1114</v>
      </c>
      <c r="D282" s="1" t="s">
        <v>693</v>
      </c>
      <c r="E282" s="1" t="s">
        <v>3904</v>
      </c>
      <c r="F282" s="1" t="s">
        <v>81</v>
      </c>
      <c r="G282" s="1" t="s">
        <v>581</v>
      </c>
      <c r="H282" s="1" t="s">
        <v>2999</v>
      </c>
      <c r="I282" s="1" t="s">
        <v>3905</v>
      </c>
      <c r="J282" s="1" t="s">
        <v>3001</v>
      </c>
      <c r="K282" s="1" t="s">
        <v>3905</v>
      </c>
      <c r="L282" s="1" t="s">
        <v>3905</v>
      </c>
      <c r="M282" s="1" t="s">
        <v>3002</v>
      </c>
      <c r="N282" s="1" t="s">
        <v>3002</v>
      </c>
      <c r="O282" s="1" t="s">
        <v>3003</v>
      </c>
      <c r="P282" s="1" t="s">
        <v>3004</v>
      </c>
      <c r="Q282" s="1" t="s">
        <v>3005</v>
      </c>
      <c r="R282" s="1" t="s">
        <v>3906</v>
      </c>
      <c r="S282" s="1" t="s">
        <v>75</v>
      </c>
      <c r="T282" s="1" t="s">
        <v>3007</v>
      </c>
      <c r="U282" s="1" t="s">
        <v>2972</v>
      </c>
      <c r="V282" s="1" t="s">
        <v>3029</v>
      </c>
    </row>
    <row r="283" s="1" customFormat="1" spans="1:22">
      <c r="A283" s="1" t="s">
        <v>427</v>
      </c>
      <c r="B283" s="1" t="s">
        <v>432</v>
      </c>
      <c r="C283" s="1" t="s">
        <v>428</v>
      </c>
      <c r="D283" s="1" t="s">
        <v>430</v>
      </c>
      <c r="E283" s="1" t="s">
        <v>3907</v>
      </c>
      <c r="F283" s="1" t="s">
        <v>94</v>
      </c>
      <c r="G283" s="1" t="s">
        <v>81</v>
      </c>
      <c r="H283" s="1" t="s">
        <v>2999</v>
      </c>
      <c r="I283" s="1" t="s">
        <v>3908</v>
      </c>
      <c r="J283" s="1" t="s">
        <v>3001</v>
      </c>
      <c r="K283" s="1" t="s">
        <v>3908</v>
      </c>
      <c r="L283" s="1" t="s">
        <v>3908</v>
      </c>
      <c r="M283" s="1" t="s">
        <v>3002</v>
      </c>
      <c r="N283" s="1" t="s">
        <v>3002</v>
      </c>
      <c r="O283" s="1" t="s">
        <v>3003</v>
      </c>
      <c r="P283" s="1" t="s">
        <v>3004</v>
      </c>
      <c r="Q283" s="1" t="s">
        <v>3005</v>
      </c>
      <c r="R283" s="1" t="s">
        <v>3909</v>
      </c>
      <c r="S283" s="1" t="s">
        <v>75</v>
      </c>
      <c r="T283" s="1" t="s">
        <v>3007</v>
      </c>
      <c r="U283" s="1" t="s">
        <v>2972</v>
      </c>
      <c r="V283" s="1" t="s">
        <v>3013</v>
      </c>
    </row>
    <row r="284" s="1" customFormat="1" spans="1:22">
      <c r="A284" s="1" t="s">
        <v>2346</v>
      </c>
      <c r="B284" s="1" t="s">
        <v>432</v>
      </c>
      <c r="C284" s="1" t="s">
        <v>2347</v>
      </c>
      <c r="D284" s="1" t="s">
        <v>1534</v>
      </c>
      <c r="E284" s="1" t="s">
        <v>3910</v>
      </c>
      <c r="F284" s="1" t="s">
        <v>1438</v>
      </c>
      <c r="G284" s="1" t="s">
        <v>966</v>
      </c>
      <c r="H284" s="1" t="s">
        <v>2999</v>
      </c>
      <c r="I284" s="1" t="s">
        <v>3911</v>
      </c>
      <c r="J284" s="1" t="s">
        <v>3001</v>
      </c>
      <c r="K284" s="1" t="s">
        <v>3911</v>
      </c>
      <c r="L284" s="1" t="s">
        <v>3911</v>
      </c>
      <c r="M284" s="1" t="s">
        <v>3002</v>
      </c>
      <c r="N284" s="1" t="s">
        <v>3002</v>
      </c>
      <c r="O284" s="1" t="s">
        <v>3003</v>
      </c>
      <c r="P284" s="1" t="s">
        <v>3004</v>
      </c>
      <c r="Q284" s="1" t="s">
        <v>3005</v>
      </c>
      <c r="R284" s="1" t="s">
        <v>3912</v>
      </c>
      <c r="S284" s="1" t="s">
        <v>75</v>
      </c>
      <c r="T284" s="1" t="s">
        <v>3007</v>
      </c>
      <c r="U284" s="1" t="s">
        <v>2972</v>
      </c>
      <c r="V284" s="1" t="s">
        <v>3040</v>
      </c>
    </row>
    <row r="285" s="1" customFormat="1" spans="1:22">
      <c r="A285" s="1" t="s">
        <v>2340</v>
      </c>
      <c r="B285" s="1" t="s">
        <v>432</v>
      </c>
      <c r="C285" s="1" t="s">
        <v>2341</v>
      </c>
      <c r="D285" s="1" t="s">
        <v>1534</v>
      </c>
      <c r="E285" s="1" t="s">
        <v>3913</v>
      </c>
      <c r="F285" s="1" t="s">
        <v>1438</v>
      </c>
      <c r="G285" s="1" t="s">
        <v>966</v>
      </c>
      <c r="H285" s="1" t="s">
        <v>2999</v>
      </c>
      <c r="I285" s="1" t="s">
        <v>3911</v>
      </c>
      <c r="J285" s="1" t="s">
        <v>3001</v>
      </c>
      <c r="K285" s="1" t="s">
        <v>3911</v>
      </c>
      <c r="L285" s="1" t="s">
        <v>3911</v>
      </c>
      <c r="M285" s="1" t="s">
        <v>3002</v>
      </c>
      <c r="N285" s="1" t="s">
        <v>3002</v>
      </c>
      <c r="O285" s="1" t="s">
        <v>3003</v>
      </c>
      <c r="P285" s="1" t="s">
        <v>3004</v>
      </c>
      <c r="Q285" s="1" t="s">
        <v>3005</v>
      </c>
      <c r="R285" s="1" t="s">
        <v>3914</v>
      </c>
      <c r="S285" s="1" t="s">
        <v>75</v>
      </c>
      <c r="T285" s="1" t="s">
        <v>3007</v>
      </c>
      <c r="U285" s="1" t="s">
        <v>2972</v>
      </c>
      <c r="V285" s="1" t="s">
        <v>3040</v>
      </c>
    </row>
    <row r="286" s="1" customFormat="1" spans="1:22">
      <c r="A286" s="1" t="s">
        <v>1488</v>
      </c>
      <c r="B286" s="1" t="s">
        <v>196</v>
      </c>
      <c r="C286" s="1" t="s">
        <v>1489</v>
      </c>
      <c r="D286" s="1" t="s">
        <v>3915</v>
      </c>
      <c r="E286" s="1" t="s">
        <v>3916</v>
      </c>
      <c r="F286" s="1" t="s">
        <v>81</v>
      </c>
      <c r="G286" s="1" t="s">
        <v>1438</v>
      </c>
      <c r="H286" s="1" t="s">
        <v>2999</v>
      </c>
      <c r="I286" s="1" t="s">
        <v>3917</v>
      </c>
      <c r="J286" s="1" t="s">
        <v>3001</v>
      </c>
      <c r="K286" s="1" t="s">
        <v>3917</v>
      </c>
      <c r="L286" s="1" t="s">
        <v>3917</v>
      </c>
      <c r="M286" s="1" t="s">
        <v>3002</v>
      </c>
      <c r="N286" s="1" t="s">
        <v>3002</v>
      </c>
      <c r="O286" s="1" t="s">
        <v>3003</v>
      </c>
      <c r="P286" s="1" t="s">
        <v>3004</v>
      </c>
      <c r="Q286" s="1" t="s">
        <v>3005</v>
      </c>
      <c r="R286" s="1" t="s">
        <v>3918</v>
      </c>
      <c r="S286" s="1" t="s">
        <v>75</v>
      </c>
      <c r="T286" s="1" t="s">
        <v>3007</v>
      </c>
      <c r="U286" s="1" t="s">
        <v>2972</v>
      </c>
      <c r="V286" s="1" t="s">
        <v>3036</v>
      </c>
    </row>
    <row r="287" s="1" customFormat="1" spans="1:22">
      <c r="A287" s="1" t="s">
        <v>2661</v>
      </c>
      <c r="B287" s="1" t="s">
        <v>196</v>
      </c>
      <c r="C287" s="1" t="s">
        <v>2662</v>
      </c>
      <c r="D287" s="1" t="s">
        <v>1534</v>
      </c>
      <c r="E287" s="1" t="s">
        <v>3919</v>
      </c>
      <c r="F287" s="1" t="s">
        <v>1412</v>
      </c>
      <c r="G287" s="1" t="s">
        <v>547</v>
      </c>
      <c r="H287" s="1" t="s">
        <v>2999</v>
      </c>
      <c r="I287" s="1" t="s">
        <v>3920</v>
      </c>
      <c r="J287" s="1" t="s">
        <v>3001</v>
      </c>
      <c r="K287" s="1" t="s">
        <v>3920</v>
      </c>
      <c r="L287" s="1" t="s">
        <v>3920</v>
      </c>
      <c r="M287" s="1" t="s">
        <v>3002</v>
      </c>
      <c r="N287" s="1" t="s">
        <v>3002</v>
      </c>
      <c r="O287" s="1" t="s">
        <v>3003</v>
      </c>
      <c r="P287" s="1" t="s">
        <v>3004</v>
      </c>
      <c r="Q287" s="1" t="s">
        <v>3005</v>
      </c>
      <c r="R287" s="1" t="s">
        <v>3921</v>
      </c>
      <c r="S287" s="1" t="s">
        <v>75</v>
      </c>
      <c r="T287" s="1" t="s">
        <v>3007</v>
      </c>
      <c r="U287" s="1" t="s">
        <v>2972</v>
      </c>
      <c r="V287" s="1" t="s">
        <v>3040</v>
      </c>
    </row>
    <row r="288" s="1" customFormat="1" spans="1:22">
      <c r="A288" s="1" t="s">
        <v>191</v>
      </c>
      <c r="B288" s="1" t="s">
        <v>196</v>
      </c>
      <c r="C288" s="1" t="s">
        <v>192</v>
      </c>
      <c r="D288" s="1" t="s">
        <v>194</v>
      </c>
      <c r="E288" s="1" t="s">
        <v>3922</v>
      </c>
      <c r="F288" s="1" t="s">
        <v>94</v>
      </c>
      <c r="G288" s="1" t="s">
        <v>81</v>
      </c>
      <c r="H288" s="1" t="s">
        <v>2999</v>
      </c>
      <c r="I288" s="1" t="s">
        <v>3923</v>
      </c>
      <c r="J288" s="1" t="s">
        <v>3001</v>
      </c>
      <c r="K288" s="1" t="s">
        <v>3923</v>
      </c>
      <c r="L288" s="1" t="s">
        <v>3923</v>
      </c>
      <c r="M288" s="1" t="s">
        <v>3002</v>
      </c>
      <c r="N288" s="1" t="s">
        <v>3002</v>
      </c>
      <c r="O288" s="1" t="s">
        <v>3003</v>
      </c>
      <c r="P288" s="1" t="s">
        <v>3004</v>
      </c>
      <c r="Q288" s="1" t="s">
        <v>3005</v>
      </c>
      <c r="R288" s="1" t="s">
        <v>3924</v>
      </c>
      <c r="S288" s="1" t="s">
        <v>75</v>
      </c>
      <c r="T288" s="1" t="s">
        <v>3007</v>
      </c>
      <c r="U288" s="1" t="s">
        <v>2972</v>
      </c>
      <c r="V288" s="1" t="s">
        <v>3103</v>
      </c>
    </row>
    <row r="289" s="1" customFormat="1" spans="1:22">
      <c r="A289" s="1" t="s">
        <v>1300</v>
      </c>
      <c r="B289" s="1" t="s">
        <v>196</v>
      </c>
      <c r="C289" s="1" t="s">
        <v>1301</v>
      </c>
      <c r="D289" s="1" t="s">
        <v>1270</v>
      </c>
      <c r="E289" s="1" t="s">
        <v>3925</v>
      </c>
      <c r="F289" s="1" t="s">
        <v>81</v>
      </c>
      <c r="G289" s="1" t="s">
        <v>581</v>
      </c>
      <c r="H289" s="1" t="s">
        <v>2999</v>
      </c>
      <c r="I289" s="1" t="s">
        <v>3926</v>
      </c>
      <c r="J289" s="1" t="s">
        <v>3001</v>
      </c>
      <c r="K289" s="1" t="s">
        <v>3926</v>
      </c>
      <c r="L289" s="1" t="s">
        <v>3926</v>
      </c>
      <c r="M289" s="1" t="s">
        <v>3002</v>
      </c>
      <c r="N289" s="1" t="s">
        <v>3002</v>
      </c>
      <c r="O289" s="1" t="s">
        <v>3003</v>
      </c>
      <c r="P289" s="1" t="s">
        <v>3004</v>
      </c>
      <c r="Q289" s="1" t="s">
        <v>3005</v>
      </c>
      <c r="R289" s="1" t="s">
        <v>3927</v>
      </c>
      <c r="S289" s="1" t="s">
        <v>75</v>
      </c>
      <c r="T289" s="1" t="s">
        <v>3007</v>
      </c>
      <c r="U289" s="1" t="s">
        <v>3012</v>
      </c>
      <c r="V289" s="1" t="s">
        <v>3013</v>
      </c>
    </row>
    <row r="290" s="1" customFormat="1" spans="1:22">
      <c r="A290" s="1" t="s">
        <v>2629</v>
      </c>
      <c r="B290" s="1" t="s">
        <v>196</v>
      </c>
      <c r="C290" s="1" t="s">
        <v>2630</v>
      </c>
      <c r="D290" s="1" t="s">
        <v>2632</v>
      </c>
      <c r="E290" s="1" t="s">
        <v>3928</v>
      </c>
      <c r="F290" s="1" t="s">
        <v>581</v>
      </c>
      <c r="G290" s="1" t="s">
        <v>547</v>
      </c>
      <c r="H290" s="1" t="s">
        <v>2999</v>
      </c>
      <c r="I290" s="1" t="s">
        <v>3929</v>
      </c>
      <c r="J290" s="1" t="s">
        <v>3001</v>
      </c>
      <c r="K290" s="1" t="s">
        <v>3929</v>
      </c>
      <c r="L290" s="1" t="s">
        <v>3929</v>
      </c>
      <c r="M290" s="1" t="s">
        <v>3002</v>
      </c>
      <c r="N290" s="1" t="s">
        <v>3002</v>
      </c>
      <c r="O290" s="1" t="s">
        <v>3003</v>
      </c>
      <c r="P290" s="1" t="s">
        <v>3004</v>
      </c>
      <c r="Q290" s="1" t="s">
        <v>3005</v>
      </c>
      <c r="R290" s="1" t="s">
        <v>3930</v>
      </c>
      <c r="S290" s="1" t="s">
        <v>75</v>
      </c>
      <c r="T290" s="1" t="s">
        <v>3007</v>
      </c>
      <c r="U290" s="1" t="s">
        <v>2972</v>
      </c>
      <c r="V290" s="1" t="s">
        <v>3029</v>
      </c>
    </row>
    <row r="291" s="1" customFormat="1" spans="1:22">
      <c r="A291" s="1" t="s">
        <v>556</v>
      </c>
      <c r="B291" s="1" t="s">
        <v>196</v>
      </c>
      <c r="C291" s="1" t="s">
        <v>557</v>
      </c>
      <c r="D291" s="1" t="s">
        <v>559</v>
      </c>
      <c r="E291" s="1" t="s">
        <v>3931</v>
      </c>
      <c r="F291" s="1" t="s">
        <v>141</v>
      </c>
      <c r="G291" s="1" t="s">
        <v>81</v>
      </c>
      <c r="H291" s="1" t="s">
        <v>2999</v>
      </c>
      <c r="I291" s="1" t="s">
        <v>3932</v>
      </c>
      <c r="J291" s="1" t="s">
        <v>3001</v>
      </c>
      <c r="K291" s="1" t="s">
        <v>3932</v>
      </c>
      <c r="L291" s="1" t="s">
        <v>3932</v>
      </c>
      <c r="M291" s="1" t="s">
        <v>3002</v>
      </c>
      <c r="N291" s="1" t="s">
        <v>3002</v>
      </c>
      <c r="O291" s="1" t="s">
        <v>3003</v>
      </c>
      <c r="P291" s="1" t="s">
        <v>3004</v>
      </c>
      <c r="Q291" s="1" t="s">
        <v>3005</v>
      </c>
      <c r="R291" s="1" t="s">
        <v>3933</v>
      </c>
      <c r="S291" s="1" t="s">
        <v>75</v>
      </c>
      <c r="T291" s="1" t="s">
        <v>3007</v>
      </c>
      <c r="U291" s="1" t="s">
        <v>2972</v>
      </c>
      <c r="V291" s="1" t="s">
        <v>3498</v>
      </c>
    </row>
    <row r="292" s="1" customFormat="1" spans="1:22">
      <c r="A292" s="1" t="s">
        <v>116</v>
      </c>
      <c r="B292" s="1" t="s">
        <v>121</v>
      </c>
      <c r="C292" s="1" t="s">
        <v>117</v>
      </c>
      <c r="D292" s="1" t="s">
        <v>119</v>
      </c>
      <c r="E292" s="1" t="s">
        <v>3934</v>
      </c>
      <c r="F292" s="1" t="s">
        <v>111</v>
      </c>
      <c r="G292" s="1" t="s">
        <v>81</v>
      </c>
      <c r="H292" s="1" t="s">
        <v>2999</v>
      </c>
      <c r="I292" s="1" t="s">
        <v>3935</v>
      </c>
      <c r="J292" s="1" t="s">
        <v>3001</v>
      </c>
      <c r="K292" s="1" t="s">
        <v>3935</v>
      </c>
      <c r="L292" s="1" t="s">
        <v>3935</v>
      </c>
      <c r="M292" s="1" t="s">
        <v>3002</v>
      </c>
      <c r="N292" s="1" t="s">
        <v>3002</v>
      </c>
      <c r="O292" s="1" t="s">
        <v>3003</v>
      </c>
      <c r="P292" s="1" t="s">
        <v>3004</v>
      </c>
      <c r="Q292" s="1" t="s">
        <v>3005</v>
      </c>
      <c r="R292" s="1" t="s">
        <v>3936</v>
      </c>
      <c r="S292" s="1" t="s">
        <v>75</v>
      </c>
      <c r="T292" s="1" t="s">
        <v>3007</v>
      </c>
      <c r="U292" s="1" t="s">
        <v>2972</v>
      </c>
      <c r="V292" s="1" t="s">
        <v>3036</v>
      </c>
    </row>
    <row r="293" s="1" customFormat="1" spans="1:22">
      <c r="A293" s="1" t="s">
        <v>1099</v>
      </c>
      <c r="B293" s="1" t="s">
        <v>121</v>
      </c>
      <c r="C293" s="1" t="s">
        <v>1100</v>
      </c>
      <c r="D293" s="1" t="s">
        <v>264</v>
      </c>
      <c r="E293" s="1" t="s">
        <v>3937</v>
      </c>
      <c r="F293" s="1" t="s">
        <v>580</v>
      </c>
      <c r="G293" s="1" t="s">
        <v>581</v>
      </c>
      <c r="H293" s="1" t="s">
        <v>2999</v>
      </c>
      <c r="I293" s="1" t="s">
        <v>3938</v>
      </c>
      <c r="J293" s="1" t="s">
        <v>3001</v>
      </c>
      <c r="K293" s="1" t="s">
        <v>3938</v>
      </c>
      <c r="L293" s="1" t="s">
        <v>3938</v>
      </c>
      <c r="M293" s="1" t="s">
        <v>3002</v>
      </c>
      <c r="N293" s="1" t="s">
        <v>3002</v>
      </c>
      <c r="O293" s="1" t="s">
        <v>3003</v>
      </c>
      <c r="P293" s="1" t="s">
        <v>3004</v>
      </c>
      <c r="Q293" s="1" t="s">
        <v>3005</v>
      </c>
      <c r="R293" s="1" t="s">
        <v>3939</v>
      </c>
      <c r="S293" s="1" t="s">
        <v>75</v>
      </c>
      <c r="T293" s="1" t="s">
        <v>3007</v>
      </c>
      <c r="U293" s="1" t="s">
        <v>2972</v>
      </c>
      <c r="V293" s="1" t="s">
        <v>3040</v>
      </c>
    </row>
    <row r="294" s="1" customFormat="1" spans="1:22">
      <c r="A294" s="1" t="s">
        <v>2087</v>
      </c>
      <c r="B294" s="1" t="s">
        <v>121</v>
      </c>
      <c r="C294" s="1" t="s">
        <v>2088</v>
      </c>
      <c r="D294" s="1" t="s">
        <v>2090</v>
      </c>
      <c r="E294" s="1" t="s">
        <v>3940</v>
      </c>
      <c r="F294" s="1" t="s">
        <v>581</v>
      </c>
      <c r="G294" s="1" t="s">
        <v>1412</v>
      </c>
      <c r="H294" s="1" t="s">
        <v>2999</v>
      </c>
      <c r="I294" s="1" t="s">
        <v>3941</v>
      </c>
      <c r="J294" s="1" t="s">
        <v>3001</v>
      </c>
      <c r="K294" s="1" t="s">
        <v>3941</v>
      </c>
      <c r="L294" s="1" t="s">
        <v>3941</v>
      </c>
      <c r="M294" s="1" t="s">
        <v>3002</v>
      </c>
      <c r="N294" s="1" t="s">
        <v>3002</v>
      </c>
      <c r="O294" s="1" t="s">
        <v>3003</v>
      </c>
      <c r="P294" s="1" t="s">
        <v>3004</v>
      </c>
      <c r="Q294" s="1" t="s">
        <v>3005</v>
      </c>
      <c r="R294" s="1" t="s">
        <v>3942</v>
      </c>
      <c r="S294" s="1" t="s">
        <v>75</v>
      </c>
      <c r="T294" s="1" t="s">
        <v>3007</v>
      </c>
      <c r="U294" s="1" t="s">
        <v>3012</v>
      </c>
      <c r="V294" s="1" t="s">
        <v>3013</v>
      </c>
    </row>
    <row r="295" s="1" customFormat="1" spans="1:22">
      <c r="A295" s="1" t="s">
        <v>1088</v>
      </c>
      <c r="B295" s="1" t="s">
        <v>121</v>
      </c>
      <c r="C295" s="1" t="s">
        <v>1089</v>
      </c>
      <c r="D295" s="1" t="s">
        <v>194</v>
      </c>
      <c r="E295" s="1" t="s">
        <v>3922</v>
      </c>
      <c r="F295" s="1" t="s">
        <v>81</v>
      </c>
      <c r="G295" s="1" t="s">
        <v>581</v>
      </c>
      <c r="H295" s="1" t="s">
        <v>2999</v>
      </c>
      <c r="I295" s="1" t="s">
        <v>3943</v>
      </c>
      <c r="J295" s="1" t="s">
        <v>3001</v>
      </c>
      <c r="K295" s="1" t="s">
        <v>3943</v>
      </c>
      <c r="L295" s="1" t="s">
        <v>3943</v>
      </c>
      <c r="M295" s="1" t="s">
        <v>3002</v>
      </c>
      <c r="N295" s="1" t="s">
        <v>3002</v>
      </c>
      <c r="O295" s="1" t="s">
        <v>3003</v>
      </c>
      <c r="P295" s="1" t="s">
        <v>3004</v>
      </c>
      <c r="Q295" s="1" t="s">
        <v>3005</v>
      </c>
      <c r="R295" s="1" t="s">
        <v>3944</v>
      </c>
      <c r="S295" s="1" t="s">
        <v>75</v>
      </c>
      <c r="T295" s="1" t="s">
        <v>3007</v>
      </c>
      <c r="U295" s="1" t="s">
        <v>2972</v>
      </c>
      <c r="V295" s="1" t="s">
        <v>3103</v>
      </c>
    </row>
    <row r="296" s="1" customFormat="1" spans="1:22">
      <c r="A296" s="1" t="s">
        <v>2448</v>
      </c>
      <c r="B296" s="1" t="s">
        <v>121</v>
      </c>
      <c r="C296" s="1" t="s">
        <v>2449</v>
      </c>
      <c r="D296" s="1" t="s">
        <v>2451</v>
      </c>
      <c r="E296" s="1" t="s">
        <v>3945</v>
      </c>
      <c r="F296" s="1" t="s">
        <v>1412</v>
      </c>
      <c r="G296" s="1" t="s">
        <v>966</v>
      </c>
      <c r="H296" s="1" t="s">
        <v>2999</v>
      </c>
      <c r="I296" s="1" t="s">
        <v>3946</v>
      </c>
      <c r="J296" s="1" t="s">
        <v>3001</v>
      </c>
      <c r="K296" s="1" t="s">
        <v>3946</v>
      </c>
      <c r="L296" s="1" t="s">
        <v>3946</v>
      </c>
      <c r="M296" s="1" t="s">
        <v>3002</v>
      </c>
      <c r="N296" s="1" t="s">
        <v>3002</v>
      </c>
      <c r="O296" s="1" t="s">
        <v>3003</v>
      </c>
      <c r="P296" s="1" t="s">
        <v>3004</v>
      </c>
      <c r="Q296" s="1" t="s">
        <v>3005</v>
      </c>
      <c r="R296" s="1" t="s">
        <v>3947</v>
      </c>
      <c r="S296" s="1" t="s">
        <v>75</v>
      </c>
      <c r="T296" s="1" t="s">
        <v>3007</v>
      </c>
      <c r="U296" s="1" t="s">
        <v>2972</v>
      </c>
      <c r="V296" s="1" t="s">
        <v>3013</v>
      </c>
    </row>
    <row r="297" s="1" customFormat="1" spans="1:22">
      <c r="A297" s="1" t="s">
        <v>181</v>
      </c>
      <c r="B297" s="1" t="s">
        <v>121</v>
      </c>
      <c r="C297" s="1" t="s">
        <v>182</v>
      </c>
      <c r="D297" s="1" t="s">
        <v>184</v>
      </c>
      <c r="E297" s="1" t="s">
        <v>3948</v>
      </c>
      <c r="F297" s="1" t="s">
        <v>111</v>
      </c>
      <c r="G297" s="1" t="s">
        <v>81</v>
      </c>
      <c r="H297" s="1" t="s">
        <v>2999</v>
      </c>
      <c r="I297" s="1" t="s">
        <v>3949</v>
      </c>
      <c r="J297" s="1" t="s">
        <v>3001</v>
      </c>
      <c r="K297" s="1" t="s">
        <v>3949</v>
      </c>
      <c r="L297" s="1" t="s">
        <v>3949</v>
      </c>
      <c r="M297" s="1" t="s">
        <v>3002</v>
      </c>
      <c r="N297" s="1" t="s">
        <v>3002</v>
      </c>
      <c r="O297" s="1" t="s">
        <v>3003</v>
      </c>
      <c r="P297" s="1" t="s">
        <v>3004</v>
      </c>
      <c r="Q297" s="1" t="s">
        <v>3005</v>
      </c>
      <c r="R297" s="1" t="s">
        <v>3950</v>
      </c>
      <c r="S297" s="1" t="s">
        <v>75</v>
      </c>
      <c r="T297" s="1" t="s">
        <v>3007</v>
      </c>
      <c r="U297" s="1" t="s">
        <v>2972</v>
      </c>
      <c r="V297" s="1" t="s">
        <v>3040</v>
      </c>
    </row>
    <row r="298" s="1" customFormat="1" spans="1:22">
      <c r="A298" s="1" t="s">
        <v>408</v>
      </c>
      <c r="B298" s="1" t="s">
        <v>121</v>
      </c>
      <c r="C298" s="1" t="s">
        <v>409</v>
      </c>
      <c r="D298" s="1" t="s">
        <v>411</v>
      </c>
      <c r="E298" s="1" t="s">
        <v>3951</v>
      </c>
      <c r="F298" s="1" t="s">
        <v>141</v>
      </c>
      <c r="G298" s="1" t="s">
        <v>81</v>
      </c>
      <c r="H298" s="1" t="s">
        <v>2999</v>
      </c>
      <c r="I298" s="1" t="s">
        <v>3952</v>
      </c>
      <c r="J298" s="1" t="s">
        <v>3001</v>
      </c>
      <c r="K298" s="1" t="s">
        <v>3952</v>
      </c>
      <c r="L298" s="1" t="s">
        <v>3952</v>
      </c>
      <c r="M298" s="1" t="s">
        <v>3002</v>
      </c>
      <c r="N298" s="1" t="s">
        <v>3002</v>
      </c>
      <c r="O298" s="1" t="s">
        <v>3003</v>
      </c>
      <c r="P298" s="1" t="s">
        <v>3004</v>
      </c>
      <c r="Q298" s="1" t="s">
        <v>3005</v>
      </c>
      <c r="R298" s="1" t="s">
        <v>3953</v>
      </c>
      <c r="S298" s="1" t="s">
        <v>75</v>
      </c>
      <c r="T298" s="1" t="s">
        <v>3007</v>
      </c>
      <c r="U298" s="1" t="s">
        <v>3012</v>
      </c>
      <c r="V298" s="1" t="s">
        <v>3013</v>
      </c>
    </row>
    <row r="299" s="1" customFormat="1" spans="1:22">
      <c r="A299" s="1" t="s">
        <v>1686</v>
      </c>
      <c r="B299" s="1" t="s">
        <v>110</v>
      </c>
      <c r="C299" s="1" t="s">
        <v>1687</v>
      </c>
      <c r="D299" s="1" t="s">
        <v>1270</v>
      </c>
      <c r="E299" s="1" t="s">
        <v>3954</v>
      </c>
      <c r="F299" s="1" t="s">
        <v>580</v>
      </c>
      <c r="G299" s="1" t="s">
        <v>1438</v>
      </c>
      <c r="H299" s="1" t="s">
        <v>2999</v>
      </c>
      <c r="I299" s="1" t="s">
        <v>3843</v>
      </c>
      <c r="J299" s="1" t="s">
        <v>3001</v>
      </c>
      <c r="K299" s="1" t="s">
        <v>3843</v>
      </c>
      <c r="L299" s="1" t="s">
        <v>3843</v>
      </c>
      <c r="M299" s="1" t="s">
        <v>3002</v>
      </c>
      <c r="N299" s="1" t="s">
        <v>3002</v>
      </c>
      <c r="O299" s="1" t="s">
        <v>3003</v>
      </c>
      <c r="P299" s="1" t="s">
        <v>3004</v>
      </c>
      <c r="Q299" s="1" t="s">
        <v>3005</v>
      </c>
      <c r="R299" s="1" t="s">
        <v>3955</v>
      </c>
      <c r="S299" s="1" t="s">
        <v>75</v>
      </c>
      <c r="T299" s="1" t="s">
        <v>3007</v>
      </c>
      <c r="U299" s="1" t="s">
        <v>3012</v>
      </c>
      <c r="V299" s="1" t="s">
        <v>3013</v>
      </c>
    </row>
    <row r="300" s="1" customFormat="1" spans="1:22">
      <c r="A300" s="1" t="s">
        <v>105</v>
      </c>
      <c r="B300" s="1" t="s">
        <v>110</v>
      </c>
      <c r="C300" s="1" t="s">
        <v>106</v>
      </c>
      <c r="D300" s="1" t="s">
        <v>3242</v>
      </c>
      <c r="E300" s="1" t="s">
        <v>3956</v>
      </c>
      <c r="F300" s="1" t="s">
        <v>111</v>
      </c>
      <c r="G300" s="1" t="s">
        <v>81</v>
      </c>
      <c r="H300" s="1" t="s">
        <v>2999</v>
      </c>
      <c r="I300" s="1" t="s">
        <v>3957</v>
      </c>
      <c r="J300" s="1" t="s">
        <v>3001</v>
      </c>
      <c r="K300" s="1" t="s">
        <v>3957</v>
      </c>
      <c r="L300" s="1" t="s">
        <v>3957</v>
      </c>
      <c r="M300" s="1" t="s">
        <v>3002</v>
      </c>
      <c r="N300" s="1" t="s">
        <v>3002</v>
      </c>
      <c r="O300" s="1" t="s">
        <v>3003</v>
      </c>
      <c r="P300" s="1" t="s">
        <v>3004</v>
      </c>
      <c r="Q300" s="1" t="s">
        <v>3005</v>
      </c>
      <c r="R300" s="1" t="s">
        <v>3958</v>
      </c>
      <c r="S300" s="1" t="s">
        <v>75</v>
      </c>
      <c r="T300" s="1" t="s">
        <v>3007</v>
      </c>
      <c r="U300" s="1" t="s">
        <v>3012</v>
      </c>
      <c r="V300" s="1" t="s">
        <v>3246</v>
      </c>
    </row>
    <row r="301" s="1" customFormat="1" spans="1:22">
      <c r="A301" s="1" t="s">
        <v>764</v>
      </c>
      <c r="B301" s="1" t="s">
        <v>110</v>
      </c>
      <c r="C301" s="1" t="s">
        <v>765</v>
      </c>
      <c r="D301" s="1" t="s">
        <v>3783</v>
      </c>
      <c r="E301" s="1" t="s">
        <v>3959</v>
      </c>
      <c r="F301" s="1" t="s">
        <v>94</v>
      </c>
      <c r="G301" s="1" t="s">
        <v>580</v>
      </c>
      <c r="H301" s="1" t="s">
        <v>2999</v>
      </c>
      <c r="I301" s="1" t="s">
        <v>3879</v>
      </c>
      <c r="J301" s="1" t="s">
        <v>3001</v>
      </c>
      <c r="K301" s="1" t="s">
        <v>3879</v>
      </c>
      <c r="L301" s="1" t="s">
        <v>3879</v>
      </c>
      <c r="M301" s="1" t="s">
        <v>3002</v>
      </c>
      <c r="N301" s="1" t="s">
        <v>3002</v>
      </c>
      <c r="O301" s="1" t="s">
        <v>3003</v>
      </c>
      <c r="P301" s="1" t="s">
        <v>3004</v>
      </c>
      <c r="Q301" s="1" t="s">
        <v>3005</v>
      </c>
      <c r="R301" s="1" t="s">
        <v>3960</v>
      </c>
      <c r="S301" s="1" t="s">
        <v>75</v>
      </c>
      <c r="T301" s="1" t="s">
        <v>3007</v>
      </c>
      <c r="U301" s="1" t="s">
        <v>3012</v>
      </c>
      <c r="V301" s="1" t="s">
        <v>3103</v>
      </c>
    </row>
    <row r="302" s="1" customFormat="1" spans="1:22">
      <c r="A302" s="1" t="s">
        <v>1093</v>
      </c>
      <c r="B302" s="1" t="s">
        <v>110</v>
      </c>
      <c r="C302" s="1" t="s">
        <v>1094</v>
      </c>
      <c r="D302" s="1" t="s">
        <v>184</v>
      </c>
      <c r="E302" s="1" t="s">
        <v>3961</v>
      </c>
      <c r="F302" s="1" t="s">
        <v>580</v>
      </c>
      <c r="G302" s="1" t="s">
        <v>581</v>
      </c>
      <c r="H302" s="1" t="s">
        <v>2999</v>
      </c>
      <c r="I302" s="1" t="s">
        <v>3962</v>
      </c>
      <c r="J302" s="1" t="s">
        <v>3001</v>
      </c>
      <c r="K302" s="1" t="s">
        <v>3962</v>
      </c>
      <c r="L302" s="1" t="s">
        <v>3962</v>
      </c>
      <c r="M302" s="1" t="s">
        <v>3002</v>
      </c>
      <c r="N302" s="1" t="s">
        <v>3002</v>
      </c>
      <c r="O302" s="1" t="s">
        <v>3003</v>
      </c>
      <c r="P302" s="1" t="s">
        <v>3004</v>
      </c>
      <c r="Q302" s="1" t="s">
        <v>3005</v>
      </c>
      <c r="R302" s="1" t="s">
        <v>3963</v>
      </c>
      <c r="S302" s="1" t="s">
        <v>75</v>
      </c>
      <c r="T302" s="1" t="s">
        <v>3007</v>
      </c>
      <c r="U302" s="1" t="s">
        <v>2972</v>
      </c>
      <c r="V302" s="1" t="s">
        <v>3040</v>
      </c>
    </row>
    <row r="303" s="1" customFormat="1" spans="1:22">
      <c r="A303" s="1" t="s">
        <v>388</v>
      </c>
      <c r="B303" s="1" t="s">
        <v>110</v>
      </c>
      <c r="C303" s="1" t="s">
        <v>389</v>
      </c>
      <c r="D303" s="1" t="s">
        <v>391</v>
      </c>
      <c r="E303" s="1" t="s">
        <v>3964</v>
      </c>
      <c r="F303" s="1" t="s">
        <v>94</v>
      </c>
      <c r="G303" s="1" t="s">
        <v>81</v>
      </c>
      <c r="H303" s="1" t="s">
        <v>2999</v>
      </c>
      <c r="I303" s="1" t="s">
        <v>3965</v>
      </c>
      <c r="J303" s="1" t="s">
        <v>3001</v>
      </c>
      <c r="K303" s="1" t="s">
        <v>3965</v>
      </c>
      <c r="L303" s="1" t="s">
        <v>3965</v>
      </c>
      <c r="M303" s="1" t="s">
        <v>3002</v>
      </c>
      <c r="N303" s="1" t="s">
        <v>3002</v>
      </c>
      <c r="O303" s="1" t="s">
        <v>3003</v>
      </c>
      <c r="P303" s="1" t="s">
        <v>3004</v>
      </c>
      <c r="Q303" s="1" t="s">
        <v>3005</v>
      </c>
      <c r="R303" s="1" t="s">
        <v>3966</v>
      </c>
      <c r="S303" s="1" t="s">
        <v>75</v>
      </c>
      <c r="T303" s="1" t="s">
        <v>3007</v>
      </c>
      <c r="U303" s="1" t="s">
        <v>2972</v>
      </c>
      <c r="V303" s="1" t="s">
        <v>3060</v>
      </c>
    </row>
    <row r="304" s="1" customFormat="1" spans="1:22">
      <c r="A304" s="1" t="s">
        <v>1081</v>
      </c>
      <c r="B304" s="1" t="s">
        <v>110</v>
      </c>
      <c r="C304" s="1" t="s">
        <v>1082</v>
      </c>
      <c r="D304" s="1" t="s">
        <v>693</v>
      </c>
      <c r="E304" s="1" t="s">
        <v>3967</v>
      </c>
      <c r="F304" s="1" t="s">
        <v>580</v>
      </c>
      <c r="G304" s="1" t="s">
        <v>581</v>
      </c>
      <c r="H304" s="1" t="s">
        <v>2999</v>
      </c>
      <c r="I304" s="1" t="s">
        <v>3968</v>
      </c>
      <c r="J304" s="1" t="s">
        <v>3001</v>
      </c>
      <c r="K304" s="1" t="s">
        <v>3968</v>
      </c>
      <c r="L304" s="1" t="s">
        <v>3968</v>
      </c>
      <c r="M304" s="1" t="s">
        <v>3002</v>
      </c>
      <c r="N304" s="1" t="s">
        <v>3002</v>
      </c>
      <c r="O304" s="1" t="s">
        <v>3003</v>
      </c>
      <c r="P304" s="1" t="s">
        <v>3004</v>
      </c>
      <c r="Q304" s="1" t="s">
        <v>3005</v>
      </c>
      <c r="R304" s="1" t="s">
        <v>3969</v>
      </c>
      <c r="S304" s="1" t="s">
        <v>75</v>
      </c>
      <c r="T304" s="1" t="s">
        <v>3007</v>
      </c>
      <c r="U304" s="1" t="s">
        <v>2972</v>
      </c>
      <c r="V304" s="1" t="s">
        <v>3029</v>
      </c>
    </row>
    <row r="305" s="1" customFormat="1" spans="1:22">
      <c r="A305" s="1" t="s">
        <v>398</v>
      </c>
      <c r="B305" s="1" t="s">
        <v>403</v>
      </c>
      <c r="C305" s="1" t="s">
        <v>399</v>
      </c>
      <c r="D305" s="1" t="s">
        <v>401</v>
      </c>
      <c r="E305" s="1" t="s">
        <v>3970</v>
      </c>
      <c r="F305" s="1" t="s">
        <v>94</v>
      </c>
      <c r="G305" s="1" t="s">
        <v>81</v>
      </c>
      <c r="H305" s="1" t="s">
        <v>2999</v>
      </c>
      <c r="I305" s="1" t="s">
        <v>3971</v>
      </c>
      <c r="J305" s="1" t="s">
        <v>3001</v>
      </c>
      <c r="K305" s="1" t="s">
        <v>3971</v>
      </c>
      <c r="L305" s="1" t="s">
        <v>3971</v>
      </c>
      <c r="M305" s="1" t="s">
        <v>3002</v>
      </c>
      <c r="N305" s="1" t="s">
        <v>3002</v>
      </c>
      <c r="O305" s="1" t="s">
        <v>3003</v>
      </c>
      <c r="P305" s="1" t="s">
        <v>3004</v>
      </c>
      <c r="Q305" s="1" t="s">
        <v>3005</v>
      </c>
      <c r="R305" s="1" t="s">
        <v>3972</v>
      </c>
      <c r="S305" s="1" t="s">
        <v>75</v>
      </c>
      <c r="T305" s="1" t="s">
        <v>3007</v>
      </c>
      <c r="U305" s="1" t="s">
        <v>2972</v>
      </c>
      <c r="V305" s="1" t="s">
        <v>3013</v>
      </c>
    </row>
    <row r="306" s="1" customFormat="1" spans="1:22">
      <c r="A306" s="1" t="s">
        <v>1899</v>
      </c>
      <c r="B306" s="1" t="s">
        <v>403</v>
      </c>
      <c r="C306" s="1" t="s">
        <v>1900</v>
      </c>
      <c r="D306" s="1" t="s">
        <v>184</v>
      </c>
      <c r="E306" s="1" t="s">
        <v>3973</v>
      </c>
      <c r="F306" s="1" t="s">
        <v>81</v>
      </c>
      <c r="G306" s="1" t="s">
        <v>1412</v>
      </c>
      <c r="H306" s="1" t="s">
        <v>2999</v>
      </c>
      <c r="I306" s="1" t="s">
        <v>3974</v>
      </c>
      <c r="J306" s="1" t="s">
        <v>3001</v>
      </c>
      <c r="K306" s="1" t="s">
        <v>3974</v>
      </c>
      <c r="L306" s="1" t="s">
        <v>3974</v>
      </c>
      <c r="M306" s="1" t="s">
        <v>3002</v>
      </c>
      <c r="N306" s="1" t="s">
        <v>3002</v>
      </c>
      <c r="O306" s="1" t="s">
        <v>3003</v>
      </c>
      <c r="P306" s="1" t="s">
        <v>3004</v>
      </c>
      <c r="Q306" s="1" t="s">
        <v>3005</v>
      </c>
      <c r="R306" s="1" t="s">
        <v>3975</v>
      </c>
      <c r="S306" s="1" t="s">
        <v>75</v>
      </c>
      <c r="T306" s="1" t="s">
        <v>3007</v>
      </c>
      <c r="U306" s="1" t="s">
        <v>2972</v>
      </c>
      <c r="V306" s="1" t="s">
        <v>3040</v>
      </c>
    </row>
    <row r="307" s="1" customFormat="1" spans="1:22">
      <c r="A307" s="1" t="s">
        <v>2442</v>
      </c>
      <c r="B307" s="1" t="s">
        <v>403</v>
      </c>
      <c r="C307" s="1" t="s">
        <v>2443</v>
      </c>
      <c r="D307" s="1" t="s">
        <v>430</v>
      </c>
      <c r="E307" s="1" t="s">
        <v>3976</v>
      </c>
      <c r="F307" s="1" t="s">
        <v>1412</v>
      </c>
      <c r="G307" s="1" t="s">
        <v>966</v>
      </c>
      <c r="H307" s="1" t="s">
        <v>2999</v>
      </c>
      <c r="I307" s="1" t="s">
        <v>3977</v>
      </c>
      <c r="J307" s="1" t="s">
        <v>3001</v>
      </c>
      <c r="K307" s="1" t="s">
        <v>3977</v>
      </c>
      <c r="L307" s="1" t="s">
        <v>3977</v>
      </c>
      <c r="M307" s="1" t="s">
        <v>3002</v>
      </c>
      <c r="N307" s="1" t="s">
        <v>3002</v>
      </c>
      <c r="O307" s="1" t="s">
        <v>3003</v>
      </c>
      <c r="P307" s="1" t="s">
        <v>3004</v>
      </c>
      <c r="Q307" s="1" t="s">
        <v>3005</v>
      </c>
      <c r="R307" s="1" t="s">
        <v>3978</v>
      </c>
      <c r="S307" s="1" t="s">
        <v>75</v>
      </c>
      <c r="T307" s="1" t="s">
        <v>3007</v>
      </c>
      <c r="U307" s="1" t="s">
        <v>2972</v>
      </c>
      <c r="V307" s="1" t="s">
        <v>3013</v>
      </c>
    </row>
    <row r="308" s="1" customFormat="1" spans="1:22">
      <c r="A308" s="1" t="s">
        <v>645</v>
      </c>
      <c r="B308" s="1" t="s">
        <v>403</v>
      </c>
      <c r="C308" s="1" t="s">
        <v>646</v>
      </c>
      <c r="D308" s="1" t="s">
        <v>3979</v>
      </c>
      <c r="E308" s="1" t="s">
        <v>3980</v>
      </c>
      <c r="F308" s="1" t="s">
        <v>94</v>
      </c>
      <c r="G308" s="1" t="s">
        <v>580</v>
      </c>
      <c r="H308" s="1" t="s">
        <v>2999</v>
      </c>
      <c r="I308" s="1" t="s">
        <v>3981</v>
      </c>
      <c r="J308" s="1" t="s">
        <v>3001</v>
      </c>
      <c r="K308" s="1" t="s">
        <v>3981</v>
      </c>
      <c r="L308" s="1" t="s">
        <v>3981</v>
      </c>
      <c r="M308" s="1" t="s">
        <v>3002</v>
      </c>
      <c r="N308" s="1" t="s">
        <v>3002</v>
      </c>
      <c r="O308" s="1" t="s">
        <v>3003</v>
      </c>
      <c r="P308" s="1" t="s">
        <v>3004</v>
      </c>
      <c r="Q308" s="1" t="s">
        <v>3005</v>
      </c>
      <c r="R308" s="1" t="s">
        <v>3982</v>
      </c>
      <c r="S308" s="1" t="s">
        <v>75</v>
      </c>
      <c r="T308" s="1" t="s">
        <v>3007</v>
      </c>
      <c r="U308" s="1" t="s">
        <v>2972</v>
      </c>
      <c r="V308" s="1" t="s">
        <v>3036</v>
      </c>
    </row>
    <row r="309" s="1" customFormat="1" spans="1:22">
      <c r="A309" s="1" t="s">
        <v>2880</v>
      </c>
      <c r="B309" s="1" t="s">
        <v>403</v>
      </c>
      <c r="C309" s="1" t="s">
        <v>2881</v>
      </c>
      <c r="D309" s="1" t="s">
        <v>2883</v>
      </c>
      <c r="E309" s="1" t="s">
        <v>3983</v>
      </c>
      <c r="F309" s="1" t="s">
        <v>966</v>
      </c>
      <c r="G309" s="1" t="s">
        <v>547</v>
      </c>
      <c r="H309" s="1" t="s">
        <v>2999</v>
      </c>
      <c r="I309" s="1" t="s">
        <v>3984</v>
      </c>
      <c r="J309" s="1" t="s">
        <v>3001</v>
      </c>
      <c r="K309" s="1" t="s">
        <v>3984</v>
      </c>
      <c r="L309" s="1" t="s">
        <v>3984</v>
      </c>
      <c r="M309" s="1" t="s">
        <v>3002</v>
      </c>
      <c r="N309" s="1" t="s">
        <v>3002</v>
      </c>
      <c r="O309" s="1" t="s">
        <v>3003</v>
      </c>
      <c r="P309" s="1" t="s">
        <v>3004</v>
      </c>
      <c r="Q309" s="1" t="s">
        <v>3005</v>
      </c>
      <c r="R309" s="1" t="s">
        <v>3985</v>
      </c>
      <c r="S309" s="1" t="s">
        <v>75</v>
      </c>
      <c r="T309" s="1" t="s">
        <v>3007</v>
      </c>
      <c r="U309" s="1" t="s">
        <v>3012</v>
      </c>
      <c r="V309" s="1" t="s">
        <v>3029</v>
      </c>
    </row>
    <row r="310" s="1" customFormat="1" spans="1:22">
      <c r="A310" s="1" t="s">
        <v>2264</v>
      </c>
      <c r="B310" s="1" t="s">
        <v>384</v>
      </c>
      <c r="C310" s="1" t="s">
        <v>2265</v>
      </c>
      <c r="D310" s="1" t="s">
        <v>3986</v>
      </c>
      <c r="E310" s="1" t="s">
        <v>3987</v>
      </c>
      <c r="F310" s="1" t="s">
        <v>581</v>
      </c>
      <c r="G310" s="1" t="s">
        <v>966</v>
      </c>
      <c r="H310" s="1" t="s">
        <v>2999</v>
      </c>
      <c r="I310" s="1" t="s">
        <v>3988</v>
      </c>
      <c r="J310" s="1" t="s">
        <v>3001</v>
      </c>
      <c r="K310" s="1" t="s">
        <v>3988</v>
      </c>
      <c r="L310" s="1" t="s">
        <v>3988</v>
      </c>
      <c r="M310" s="1" t="s">
        <v>3002</v>
      </c>
      <c r="N310" s="1" t="s">
        <v>3002</v>
      </c>
      <c r="O310" s="1" t="s">
        <v>3003</v>
      </c>
      <c r="P310" s="1" t="s">
        <v>3004</v>
      </c>
      <c r="Q310" s="1" t="s">
        <v>3005</v>
      </c>
      <c r="R310" s="1" t="s">
        <v>3989</v>
      </c>
      <c r="S310" s="1" t="s">
        <v>75</v>
      </c>
      <c r="T310" s="1" t="s">
        <v>3007</v>
      </c>
      <c r="U310" s="1" t="s">
        <v>2972</v>
      </c>
      <c r="V310" s="1" t="s">
        <v>3036</v>
      </c>
    </row>
    <row r="311" s="1" customFormat="1" spans="1:22">
      <c r="A311" s="1" t="s">
        <v>379</v>
      </c>
      <c r="B311" s="1" t="s">
        <v>384</v>
      </c>
      <c r="C311" s="1" t="s">
        <v>380</v>
      </c>
      <c r="D311" s="1" t="s">
        <v>382</v>
      </c>
      <c r="E311" s="1" t="s">
        <v>3990</v>
      </c>
      <c r="F311" s="1" t="s">
        <v>111</v>
      </c>
      <c r="G311" s="1" t="s">
        <v>81</v>
      </c>
      <c r="H311" s="1" t="s">
        <v>2999</v>
      </c>
      <c r="I311" s="1" t="s">
        <v>3991</v>
      </c>
      <c r="J311" s="1" t="s">
        <v>3001</v>
      </c>
      <c r="K311" s="1" t="s">
        <v>3991</v>
      </c>
      <c r="L311" s="1" t="s">
        <v>3991</v>
      </c>
      <c r="M311" s="1" t="s">
        <v>3002</v>
      </c>
      <c r="N311" s="1" t="s">
        <v>3002</v>
      </c>
      <c r="O311" s="1" t="s">
        <v>3003</v>
      </c>
      <c r="P311" s="1" t="s">
        <v>3004</v>
      </c>
      <c r="Q311" s="1" t="s">
        <v>3005</v>
      </c>
      <c r="R311" s="1" t="s">
        <v>3992</v>
      </c>
      <c r="S311" s="1" t="s">
        <v>75</v>
      </c>
      <c r="T311" s="1" t="s">
        <v>3007</v>
      </c>
      <c r="U311" s="1" t="s">
        <v>2972</v>
      </c>
      <c r="V311" s="1" t="s">
        <v>3013</v>
      </c>
    </row>
    <row r="312" s="1" customFormat="1" spans="1:22">
      <c r="A312" s="1" t="s">
        <v>1893</v>
      </c>
      <c r="B312" s="1" t="s">
        <v>384</v>
      </c>
      <c r="C312" s="1" t="s">
        <v>1894</v>
      </c>
      <c r="D312" s="1" t="s">
        <v>264</v>
      </c>
      <c r="E312" s="1" t="s">
        <v>3993</v>
      </c>
      <c r="F312" s="1" t="s">
        <v>581</v>
      </c>
      <c r="G312" s="1" t="s">
        <v>1412</v>
      </c>
      <c r="H312" s="1" t="s">
        <v>2999</v>
      </c>
      <c r="I312" s="1" t="s">
        <v>3994</v>
      </c>
      <c r="J312" s="1" t="s">
        <v>3001</v>
      </c>
      <c r="K312" s="1" t="s">
        <v>3994</v>
      </c>
      <c r="L312" s="1" t="s">
        <v>3994</v>
      </c>
      <c r="M312" s="1" t="s">
        <v>3002</v>
      </c>
      <c r="N312" s="1" t="s">
        <v>3002</v>
      </c>
      <c r="O312" s="1" t="s">
        <v>3003</v>
      </c>
      <c r="P312" s="1" t="s">
        <v>3004</v>
      </c>
      <c r="Q312" s="1" t="s">
        <v>3005</v>
      </c>
      <c r="R312" s="1" t="s">
        <v>3995</v>
      </c>
      <c r="S312" s="1" t="s">
        <v>75</v>
      </c>
      <c r="T312" s="1" t="s">
        <v>3007</v>
      </c>
      <c r="U312" s="1" t="s">
        <v>2972</v>
      </c>
      <c r="V312" s="1" t="s">
        <v>3040</v>
      </c>
    </row>
    <row r="313" s="1" customFormat="1" spans="1:22">
      <c r="A313" s="1" t="s">
        <v>636</v>
      </c>
      <c r="B313" s="1" t="s">
        <v>384</v>
      </c>
      <c r="C313" s="1" t="s">
        <v>637</v>
      </c>
      <c r="D313" s="1" t="s">
        <v>639</v>
      </c>
      <c r="E313" s="1" t="s">
        <v>3996</v>
      </c>
      <c r="F313" s="1" t="s">
        <v>111</v>
      </c>
      <c r="G313" s="1" t="s">
        <v>81</v>
      </c>
      <c r="H313" s="1" t="s">
        <v>2999</v>
      </c>
      <c r="I313" s="1" t="s">
        <v>3997</v>
      </c>
      <c r="J313" s="1" t="s">
        <v>3001</v>
      </c>
      <c r="K313" s="1" t="s">
        <v>3997</v>
      </c>
      <c r="L313" s="1" t="s">
        <v>3997</v>
      </c>
      <c r="M313" s="1" t="s">
        <v>3002</v>
      </c>
      <c r="N313" s="1" t="s">
        <v>3002</v>
      </c>
      <c r="O313" s="1" t="s">
        <v>3003</v>
      </c>
      <c r="P313" s="1" t="s">
        <v>3004</v>
      </c>
      <c r="Q313" s="1" t="s">
        <v>3005</v>
      </c>
      <c r="R313" s="1" t="s">
        <v>3998</v>
      </c>
      <c r="S313" s="1" t="s">
        <v>75</v>
      </c>
      <c r="T313" s="1" t="s">
        <v>3007</v>
      </c>
      <c r="U313" s="1" t="s">
        <v>2972</v>
      </c>
      <c r="V313" s="1" t="s">
        <v>3809</v>
      </c>
    </row>
    <row r="314" s="1" customFormat="1" spans="1:22">
      <c r="A314" s="1" t="s">
        <v>810</v>
      </c>
      <c r="B314" s="1" t="s">
        <v>384</v>
      </c>
      <c r="C314" s="1" t="s">
        <v>811</v>
      </c>
      <c r="D314" s="1" t="s">
        <v>420</v>
      </c>
      <c r="E314" s="1" t="s">
        <v>3999</v>
      </c>
      <c r="F314" s="1" t="s">
        <v>81</v>
      </c>
      <c r="G314" s="1" t="s">
        <v>580</v>
      </c>
      <c r="H314" s="1" t="s">
        <v>2999</v>
      </c>
      <c r="I314" s="1" t="s">
        <v>4000</v>
      </c>
      <c r="J314" s="1" t="s">
        <v>3001</v>
      </c>
      <c r="K314" s="1" t="s">
        <v>4000</v>
      </c>
      <c r="L314" s="1" t="s">
        <v>4000</v>
      </c>
      <c r="M314" s="1" t="s">
        <v>3002</v>
      </c>
      <c r="N314" s="1" t="s">
        <v>3002</v>
      </c>
      <c r="O314" s="1" t="s">
        <v>3003</v>
      </c>
      <c r="P314" s="1" t="s">
        <v>3004</v>
      </c>
      <c r="Q314" s="1" t="s">
        <v>3005</v>
      </c>
      <c r="R314" s="1" t="s">
        <v>4001</v>
      </c>
      <c r="S314" s="1" t="s">
        <v>75</v>
      </c>
      <c r="T314" s="1" t="s">
        <v>3007</v>
      </c>
      <c r="U314" s="1" t="s">
        <v>2972</v>
      </c>
      <c r="V314" s="1" t="s">
        <v>3013</v>
      </c>
    </row>
    <row r="315" s="1" customFormat="1" spans="1:22">
      <c r="A315" s="1" t="s">
        <v>1681</v>
      </c>
      <c r="B315" s="1" t="s">
        <v>630</v>
      </c>
      <c r="C315" s="1" t="s">
        <v>1682</v>
      </c>
      <c r="D315" s="1" t="s">
        <v>1270</v>
      </c>
      <c r="E315" s="1" t="s">
        <v>4002</v>
      </c>
      <c r="F315" s="1" t="s">
        <v>94</v>
      </c>
      <c r="G315" s="1" t="s">
        <v>1438</v>
      </c>
      <c r="H315" s="1" t="s">
        <v>2999</v>
      </c>
      <c r="I315" s="1" t="s">
        <v>4003</v>
      </c>
      <c r="J315" s="1" t="s">
        <v>3001</v>
      </c>
      <c r="K315" s="1" t="s">
        <v>4003</v>
      </c>
      <c r="L315" s="1" t="s">
        <v>4003</v>
      </c>
      <c r="M315" s="1" t="s">
        <v>3002</v>
      </c>
      <c r="N315" s="1" t="s">
        <v>3002</v>
      </c>
      <c r="O315" s="1" t="s">
        <v>3003</v>
      </c>
      <c r="P315" s="1" t="s">
        <v>3004</v>
      </c>
      <c r="Q315" s="1" t="s">
        <v>3005</v>
      </c>
      <c r="R315" s="1" t="s">
        <v>4004</v>
      </c>
      <c r="S315" s="1" t="s">
        <v>75</v>
      </c>
      <c r="T315" s="1" t="s">
        <v>3007</v>
      </c>
      <c r="U315" s="1" t="s">
        <v>3012</v>
      </c>
      <c r="V315" s="1" t="s">
        <v>3013</v>
      </c>
    </row>
    <row r="316" s="1" customFormat="1" spans="1:22">
      <c r="A316" s="1" t="s">
        <v>1045</v>
      </c>
      <c r="B316" s="1" t="s">
        <v>630</v>
      </c>
      <c r="C316" s="1" t="s">
        <v>1046</v>
      </c>
      <c r="D316" s="1" t="s">
        <v>4005</v>
      </c>
      <c r="E316" s="1" t="s">
        <v>4006</v>
      </c>
      <c r="F316" s="1" t="s">
        <v>81</v>
      </c>
      <c r="G316" s="1" t="s">
        <v>581</v>
      </c>
      <c r="H316" s="1" t="s">
        <v>2999</v>
      </c>
      <c r="I316" s="1" t="s">
        <v>4007</v>
      </c>
      <c r="J316" s="1" t="s">
        <v>3001</v>
      </c>
      <c r="K316" s="1" t="s">
        <v>4007</v>
      </c>
      <c r="L316" s="1" t="s">
        <v>4007</v>
      </c>
      <c r="M316" s="1" t="s">
        <v>3002</v>
      </c>
      <c r="N316" s="1" t="s">
        <v>3002</v>
      </c>
      <c r="O316" s="1" t="s">
        <v>3003</v>
      </c>
      <c r="P316" s="1" t="s">
        <v>3004</v>
      </c>
      <c r="Q316" s="1" t="s">
        <v>3005</v>
      </c>
      <c r="R316" s="1" t="s">
        <v>4008</v>
      </c>
      <c r="S316" s="1" t="s">
        <v>75</v>
      </c>
      <c r="T316" s="1" t="s">
        <v>3007</v>
      </c>
      <c r="U316" s="1" t="s">
        <v>2972</v>
      </c>
      <c r="V316" s="1" t="s">
        <v>3036</v>
      </c>
    </row>
    <row r="317" s="1" customFormat="1" spans="1:22">
      <c r="A317" s="1" t="s">
        <v>2079</v>
      </c>
      <c r="B317" s="1" t="s">
        <v>630</v>
      </c>
      <c r="C317" s="1" t="s">
        <v>2080</v>
      </c>
      <c r="D317" s="1" t="s">
        <v>4009</v>
      </c>
      <c r="E317" s="1" t="s">
        <v>4010</v>
      </c>
      <c r="F317" s="1" t="s">
        <v>580</v>
      </c>
      <c r="G317" s="1" t="s">
        <v>1412</v>
      </c>
      <c r="H317" s="1" t="s">
        <v>2999</v>
      </c>
      <c r="I317" s="1" t="s">
        <v>4011</v>
      </c>
      <c r="J317" s="1" t="s">
        <v>3001</v>
      </c>
      <c r="K317" s="1" t="s">
        <v>4011</v>
      </c>
      <c r="L317" s="1" t="s">
        <v>4011</v>
      </c>
      <c r="M317" s="1" t="s">
        <v>3002</v>
      </c>
      <c r="N317" s="1" t="s">
        <v>3002</v>
      </c>
      <c r="O317" s="1" t="s">
        <v>3003</v>
      </c>
      <c r="P317" s="1" t="s">
        <v>3004</v>
      </c>
      <c r="Q317" s="1" t="s">
        <v>3005</v>
      </c>
      <c r="R317" s="1" t="s">
        <v>4012</v>
      </c>
      <c r="S317" s="1" t="s">
        <v>75</v>
      </c>
      <c r="T317" s="1" t="s">
        <v>3007</v>
      </c>
      <c r="U317" s="1" t="s">
        <v>3012</v>
      </c>
      <c r="V317" s="1" t="s">
        <v>3013</v>
      </c>
    </row>
    <row r="318" s="1" customFormat="1" spans="1:22">
      <c r="A318" s="1" t="s">
        <v>320</v>
      </c>
      <c r="B318" s="1" t="s">
        <v>93</v>
      </c>
      <c r="C318" s="1" t="s">
        <v>321</v>
      </c>
      <c r="D318" s="1" t="s">
        <v>323</v>
      </c>
      <c r="E318" s="1" t="s">
        <v>4013</v>
      </c>
      <c r="F318" s="1" t="s">
        <v>111</v>
      </c>
      <c r="G318" s="1" t="s">
        <v>81</v>
      </c>
      <c r="H318" s="1" t="s">
        <v>2999</v>
      </c>
      <c r="I318" s="1" t="s">
        <v>4014</v>
      </c>
      <c r="J318" s="1" t="s">
        <v>3001</v>
      </c>
      <c r="K318" s="1" t="s">
        <v>4014</v>
      </c>
      <c r="L318" s="1" t="s">
        <v>4014</v>
      </c>
      <c r="M318" s="1" t="s">
        <v>3002</v>
      </c>
      <c r="N318" s="1" t="s">
        <v>3002</v>
      </c>
      <c r="O318" s="1" t="s">
        <v>3003</v>
      </c>
      <c r="P318" s="1" t="s">
        <v>3004</v>
      </c>
      <c r="Q318" s="1" t="s">
        <v>3005</v>
      </c>
      <c r="R318" s="1" t="s">
        <v>4015</v>
      </c>
      <c r="S318" s="1" t="s">
        <v>75</v>
      </c>
      <c r="T318" s="1" t="s">
        <v>3007</v>
      </c>
      <c r="U318" s="1" t="s">
        <v>3012</v>
      </c>
      <c r="V318" s="1" t="s">
        <v>3029</v>
      </c>
    </row>
    <row r="319" s="1" customFormat="1" spans="1:22">
      <c r="A319" s="1" t="s">
        <v>99</v>
      </c>
      <c r="B319" s="1" t="s">
        <v>93</v>
      </c>
      <c r="C319" s="1" t="s">
        <v>100</v>
      </c>
      <c r="D319" s="1" t="s">
        <v>91</v>
      </c>
      <c r="E319" s="1" t="s">
        <v>4016</v>
      </c>
      <c r="F319" s="1" t="s">
        <v>94</v>
      </c>
      <c r="G319" s="1" t="s">
        <v>81</v>
      </c>
      <c r="H319" s="1" t="s">
        <v>2999</v>
      </c>
      <c r="I319" s="1" t="s">
        <v>4017</v>
      </c>
      <c r="J319" s="1" t="s">
        <v>3001</v>
      </c>
      <c r="K319" s="1" t="s">
        <v>4017</v>
      </c>
      <c r="L319" s="1" t="s">
        <v>4017</v>
      </c>
      <c r="M319" s="1" t="s">
        <v>3002</v>
      </c>
      <c r="N319" s="1" t="s">
        <v>3002</v>
      </c>
      <c r="O319" s="1" t="s">
        <v>3003</v>
      </c>
      <c r="P319" s="1" t="s">
        <v>3004</v>
      </c>
      <c r="Q319" s="1" t="s">
        <v>3005</v>
      </c>
      <c r="R319" s="1" t="s">
        <v>4018</v>
      </c>
      <c r="S319" s="1" t="s">
        <v>75</v>
      </c>
      <c r="T319" s="1" t="s">
        <v>3007</v>
      </c>
      <c r="U319" s="1" t="s">
        <v>2972</v>
      </c>
      <c r="V319" s="1" t="s">
        <v>3036</v>
      </c>
    </row>
    <row r="320" s="1" customFormat="1" spans="1:22">
      <c r="A320" s="1" t="s">
        <v>88</v>
      </c>
      <c r="B320" s="1" t="s">
        <v>93</v>
      </c>
      <c r="C320" s="1" t="s">
        <v>89</v>
      </c>
      <c r="D320" s="1" t="s">
        <v>91</v>
      </c>
      <c r="E320" s="1" t="s">
        <v>4019</v>
      </c>
      <c r="F320" s="1" t="s">
        <v>94</v>
      </c>
      <c r="G320" s="1" t="s">
        <v>81</v>
      </c>
      <c r="H320" s="1" t="s">
        <v>2999</v>
      </c>
      <c r="I320" s="1" t="s">
        <v>4020</v>
      </c>
      <c r="J320" s="1" t="s">
        <v>3001</v>
      </c>
      <c r="K320" s="1" t="s">
        <v>4020</v>
      </c>
      <c r="L320" s="1" t="s">
        <v>4020</v>
      </c>
      <c r="M320" s="1" t="s">
        <v>3002</v>
      </c>
      <c r="N320" s="1" t="s">
        <v>3002</v>
      </c>
      <c r="O320" s="1" t="s">
        <v>3003</v>
      </c>
      <c r="P320" s="1" t="s">
        <v>3004</v>
      </c>
      <c r="Q320" s="1" t="s">
        <v>3005</v>
      </c>
      <c r="R320" s="1" t="s">
        <v>4021</v>
      </c>
      <c r="S320" s="1" t="s">
        <v>75</v>
      </c>
      <c r="T320" s="1" t="s">
        <v>3007</v>
      </c>
      <c r="U320" s="1" t="s">
        <v>2972</v>
      </c>
      <c r="V320" s="1" t="s">
        <v>3036</v>
      </c>
    </row>
    <row r="321" s="1" customFormat="1" spans="1:22">
      <c r="A321" s="1" t="s">
        <v>1635</v>
      </c>
      <c r="B321" s="1" t="s">
        <v>93</v>
      </c>
      <c r="C321" s="1" t="s">
        <v>1636</v>
      </c>
      <c r="D321" s="1" t="s">
        <v>333</v>
      </c>
      <c r="E321" s="1" t="s">
        <v>4022</v>
      </c>
      <c r="F321" s="1" t="s">
        <v>580</v>
      </c>
      <c r="G321" s="1" t="s">
        <v>1438</v>
      </c>
      <c r="H321" s="1" t="s">
        <v>2999</v>
      </c>
      <c r="I321" s="1" t="s">
        <v>4023</v>
      </c>
      <c r="J321" s="1" t="s">
        <v>3001</v>
      </c>
      <c r="K321" s="1" t="s">
        <v>4023</v>
      </c>
      <c r="L321" s="1" t="s">
        <v>4023</v>
      </c>
      <c r="M321" s="1" t="s">
        <v>3002</v>
      </c>
      <c r="N321" s="1" t="s">
        <v>3002</v>
      </c>
      <c r="O321" s="1" t="s">
        <v>3003</v>
      </c>
      <c r="P321" s="1" t="s">
        <v>3004</v>
      </c>
      <c r="Q321" s="1" t="s">
        <v>3005</v>
      </c>
      <c r="R321" s="1" t="s">
        <v>4024</v>
      </c>
      <c r="S321" s="1" t="s">
        <v>75</v>
      </c>
      <c r="T321" s="1" t="s">
        <v>3007</v>
      </c>
      <c r="U321" s="1" t="s">
        <v>3012</v>
      </c>
      <c r="V321" s="1" t="s">
        <v>3029</v>
      </c>
    </row>
    <row r="322" s="1" customFormat="1" spans="1:22">
      <c r="A322" s="1" t="s">
        <v>2018</v>
      </c>
      <c r="B322" s="1" t="s">
        <v>335</v>
      </c>
      <c r="C322" s="1" t="s">
        <v>2019</v>
      </c>
      <c r="D322" s="1" t="s">
        <v>3783</v>
      </c>
      <c r="E322" s="1" t="s">
        <v>4025</v>
      </c>
      <c r="F322" s="1" t="s">
        <v>581</v>
      </c>
      <c r="G322" s="1" t="s">
        <v>1412</v>
      </c>
      <c r="H322" s="1" t="s">
        <v>2999</v>
      </c>
      <c r="I322" s="1" t="s">
        <v>3879</v>
      </c>
      <c r="J322" s="1" t="s">
        <v>3001</v>
      </c>
      <c r="K322" s="1" t="s">
        <v>3879</v>
      </c>
      <c r="L322" s="1" t="s">
        <v>3879</v>
      </c>
      <c r="M322" s="1" t="s">
        <v>3002</v>
      </c>
      <c r="N322" s="1" t="s">
        <v>3002</v>
      </c>
      <c r="O322" s="1" t="s">
        <v>3003</v>
      </c>
      <c r="P322" s="1" t="s">
        <v>3004</v>
      </c>
      <c r="Q322" s="1" t="s">
        <v>3005</v>
      </c>
      <c r="R322" s="1" t="s">
        <v>4026</v>
      </c>
      <c r="S322" s="1" t="s">
        <v>75</v>
      </c>
      <c r="T322" s="1" t="s">
        <v>3007</v>
      </c>
      <c r="U322" s="1" t="s">
        <v>3012</v>
      </c>
      <c r="V322" s="1" t="s">
        <v>3103</v>
      </c>
    </row>
    <row r="323" s="1" customFormat="1" spans="1:22">
      <c r="A323" s="1" t="s">
        <v>801</v>
      </c>
      <c r="B323" s="1" t="s">
        <v>335</v>
      </c>
      <c r="C323" s="1" t="s">
        <v>802</v>
      </c>
      <c r="D323" s="1" t="s">
        <v>4027</v>
      </c>
      <c r="E323" s="1" t="s">
        <v>4028</v>
      </c>
      <c r="F323" s="1" t="s">
        <v>81</v>
      </c>
      <c r="G323" s="1" t="s">
        <v>580</v>
      </c>
      <c r="H323" s="1" t="s">
        <v>2999</v>
      </c>
      <c r="I323" s="1" t="s">
        <v>4029</v>
      </c>
      <c r="J323" s="1" t="s">
        <v>3001</v>
      </c>
      <c r="K323" s="1" t="s">
        <v>4029</v>
      </c>
      <c r="L323" s="1" t="s">
        <v>4029</v>
      </c>
      <c r="M323" s="1" t="s">
        <v>3002</v>
      </c>
      <c r="N323" s="1" t="s">
        <v>3002</v>
      </c>
      <c r="O323" s="1" t="s">
        <v>3003</v>
      </c>
      <c r="P323" s="1" t="s">
        <v>3004</v>
      </c>
      <c r="Q323" s="1" t="s">
        <v>3005</v>
      </c>
      <c r="R323" s="1" t="s">
        <v>4030</v>
      </c>
      <c r="S323" s="1" t="s">
        <v>75</v>
      </c>
      <c r="T323" s="1" t="s">
        <v>3007</v>
      </c>
      <c r="U323" s="1" t="s">
        <v>2972</v>
      </c>
      <c r="V323" s="1" t="s">
        <v>3013</v>
      </c>
    </row>
    <row r="324" s="1" customFormat="1" spans="1:22">
      <c r="A324" s="1" t="s">
        <v>1075</v>
      </c>
      <c r="B324" s="1" t="s">
        <v>335</v>
      </c>
      <c r="C324" s="1" t="s">
        <v>1076</v>
      </c>
      <c r="D324" s="1" t="s">
        <v>568</v>
      </c>
      <c r="E324" s="1" t="s">
        <v>4031</v>
      </c>
      <c r="F324" s="1" t="s">
        <v>81</v>
      </c>
      <c r="G324" s="1" t="s">
        <v>581</v>
      </c>
      <c r="H324" s="1" t="s">
        <v>2999</v>
      </c>
      <c r="I324" s="1" t="s">
        <v>4032</v>
      </c>
      <c r="J324" s="1" t="s">
        <v>3001</v>
      </c>
      <c r="K324" s="1" t="s">
        <v>4032</v>
      </c>
      <c r="L324" s="1" t="s">
        <v>4032</v>
      </c>
      <c r="M324" s="1" t="s">
        <v>3002</v>
      </c>
      <c r="N324" s="1" t="s">
        <v>3002</v>
      </c>
      <c r="O324" s="1" t="s">
        <v>3003</v>
      </c>
      <c r="P324" s="1" t="s">
        <v>3004</v>
      </c>
      <c r="Q324" s="1" t="s">
        <v>3005</v>
      </c>
      <c r="R324" s="1" t="s">
        <v>4033</v>
      </c>
      <c r="S324" s="1" t="s">
        <v>75</v>
      </c>
      <c r="T324" s="1" t="s">
        <v>3007</v>
      </c>
      <c r="U324" s="1" t="s">
        <v>2972</v>
      </c>
      <c r="V324" s="1" t="s">
        <v>3029</v>
      </c>
    </row>
    <row r="325" s="1" customFormat="1" spans="1:22">
      <c r="A325" s="1" t="s">
        <v>2795</v>
      </c>
      <c r="B325" s="1" t="s">
        <v>335</v>
      </c>
      <c r="C325" s="1" t="s">
        <v>2796</v>
      </c>
      <c r="D325" s="1" t="s">
        <v>439</v>
      </c>
      <c r="E325" s="1" t="s">
        <v>4034</v>
      </c>
      <c r="F325" s="1" t="s">
        <v>581</v>
      </c>
      <c r="G325" s="1" t="s">
        <v>547</v>
      </c>
      <c r="H325" s="1" t="s">
        <v>2999</v>
      </c>
      <c r="I325" s="1" t="s">
        <v>3133</v>
      </c>
      <c r="J325" s="1" t="s">
        <v>3001</v>
      </c>
      <c r="K325" s="1" t="s">
        <v>3133</v>
      </c>
      <c r="L325" s="1" t="s">
        <v>3133</v>
      </c>
      <c r="M325" s="1" t="s">
        <v>3002</v>
      </c>
      <c r="N325" s="1" t="s">
        <v>3002</v>
      </c>
      <c r="O325" s="1" t="s">
        <v>3003</v>
      </c>
      <c r="P325" s="1" t="s">
        <v>3004</v>
      </c>
      <c r="Q325" s="1" t="s">
        <v>3005</v>
      </c>
      <c r="R325" s="1" t="s">
        <v>4035</v>
      </c>
      <c r="S325" s="1" t="s">
        <v>75</v>
      </c>
      <c r="T325" s="1" t="s">
        <v>3007</v>
      </c>
      <c r="U325" s="1" t="s">
        <v>3012</v>
      </c>
      <c r="V325" s="1" t="s">
        <v>3013</v>
      </c>
    </row>
    <row r="326" s="1" customFormat="1" spans="1:22">
      <c r="A326" s="1" t="s">
        <v>330</v>
      </c>
      <c r="B326" s="1" t="s">
        <v>335</v>
      </c>
      <c r="C326" s="1" t="s">
        <v>331</v>
      </c>
      <c r="D326" s="1" t="s">
        <v>333</v>
      </c>
      <c r="E326" s="1" t="s">
        <v>4036</v>
      </c>
      <c r="F326" s="1" t="s">
        <v>111</v>
      </c>
      <c r="G326" s="1" t="s">
        <v>81</v>
      </c>
      <c r="H326" s="1" t="s">
        <v>2999</v>
      </c>
      <c r="I326" s="1" t="s">
        <v>4037</v>
      </c>
      <c r="J326" s="1" t="s">
        <v>3001</v>
      </c>
      <c r="K326" s="1" t="s">
        <v>4037</v>
      </c>
      <c r="L326" s="1" t="s">
        <v>4037</v>
      </c>
      <c r="M326" s="1" t="s">
        <v>3002</v>
      </c>
      <c r="N326" s="1" t="s">
        <v>3002</v>
      </c>
      <c r="O326" s="1" t="s">
        <v>3003</v>
      </c>
      <c r="P326" s="1" t="s">
        <v>3004</v>
      </c>
      <c r="Q326" s="1" t="s">
        <v>3005</v>
      </c>
      <c r="R326" s="1" t="s">
        <v>4038</v>
      </c>
      <c r="S326" s="1" t="s">
        <v>75</v>
      </c>
      <c r="T326" s="1" t="s">
        <v>3007</v>
      </c>
      <c r="U326" s="1" t="s">
        <v>3012</v>
      </c>
      <c r="V326" s="1" t="s">
        <v>3029</v>
      </c>
    </row>
    <row r="327" s="1" customFormat="1" spans="1:22">
      <c r="A327" s="1" t="s">
        <v>1878</v>
      </c>
      <c r="B327" s="1" t="s">
        <v>335</v>
      </c>
      <c r="C327" s="1" t="s">
        <v>1879</v>
      </c>
      <c r="D327" s="1" t="s">
        <v>1881</v>
      </c>
      <c r="E327" s="1" t="s">
        <v>4039</v>
      </c>
      <c r="F327" s="1" t="s">
        <v>580</v>
      </c>
      <c r="G327" s="1" t="s">
        <v>1412</v>
      </c>
      <c r="H327" s="1" t="s">
        <v>2999</v>
      </c>
      <c r="I327" s="1" t="s">
        <v>4040</v>
      </c>
      <c r="J327" s="1" t="s">
        <v>3001</v>
      </c>
      <c r="K327" s="1" t="s">
        <v>4040</v>
      </c>
      <c r="L327" s="1" t="s">
        <v>4040</v>
      </c>
      <c r="M327" s="1" t="s">
        <v>3002</v>
      </c>
      <c r="N327" s="1" t="s">
        <v>3002</v>
      </c>
      <c r="O327" s="1" t="s">
        <v>3003</v>
      </c>
      <c r="P327" s="1" t="s">
        <v>3004</v>
      </c>
      <c r="Q327" s="1" t="s">
        <v>3005</v>
      </c>
      <c r="R327" s="1" t="s">
        <v>4041</v>
      </c>
      <c r="S327" s="1" t="s">
        <v>75</v>
      </c>
      <c r="T327" s="1" t="s">
        <v>3007</v>
      </c>
      <c r="U327" s="1" t="s">
        <v>2972</v>
      </c>
      <c r="V327" s="1" t="s">
        <v>3029</v>
      </c>
    </row>
    <row r="328" s="1" customFormat="1" spans="1:22">
      <c r="A328" s="1" t="s">
        <v>1515</v>
      </c>
      <c r="B328" s="1" t="s">
        <v>176</v>
      </c>
      <c r="C328" s="1" t="s">
        <v>1516</v>
      </c>
      <c r="D328" s="1" t="s">
        <v>568</v>
      </c>
      <c r="E328" s="1" t="s">
        <v>4042</v>
      </c>
      <c r="F328" s="1" t="s">
        <v>580</v>
      </c>
      <c r="G328" s="1" t="s">
        <v>1438</v>
      </c>
      <c r="H328" s="1" t="s">
        <v>2999</v>
      </c>
      <c r="I328" s="1" t="s">
        <v>4043</v>
      </c>
      <c r="J328" s="1" t="s">
        <v>3001</v>
      </c>
      <c r="K328" s="1" t="s">
        <v>4043</v>
      </c>
      <c r="L328" s="1" t="s">
        <v>4043</v>
      </c>
      <c r="M328" s="1" t="s">
        <v>3002</v>
      </c>
      <c r="N328" s="1" t="s">
        <v>3002</v>
      </c>
      <c r="O328" s="1" t="s">
        <v>3003</v>
      </c>
      <c r="P328" s="1" t="s">
        <v>3004</v>
      </c>
      <c r="Q328" s="1" t="s">
        <v>3005</v>
      </c>
      <c r="R328" s="1" t="s">
        <v>4044</v>
      </c>
      <c r="S328" s="1" t="s">
        <v>75</v>
      </c>
      <c r="T328" s="1" t="s">
        <v>3007</v>
      </c>
      <c r="U328" s="1" t="s">
        <v>2972</v>
      </c>
      <c r="V328" s="1" t="s">
        <v>3029</v>
      </c>
    </row>
    <row r="329" s="1" customFormat="1" spans="1:22">
      <c r="A329" s="1" t="s">
        <v>171</v>
      </c>
      <c r="B329" s="1" t="s">
        <v>176</v>
      </c>
      <c r="C329" s="1" t="s">
        <v>172</v>
      </c>
      <c r="D329" s="1" t="s">
        <v>174</v>
      </c>
      <c r="E329" s="1" t="s">
        <v>4045</v>
      </c>
      <c r="F329" s="1" t="s">
        <v>94</v>
      </c>
      <c r="G329" s="1" t="s">
        <v>81</v>
      </c>
      <c r="H329" s="1" t="s">
        <v>2999</v>
      </c>
      <c r="I329" s="1" t="s">
        <v>4046</v>
      </c>
      <c r="J329" s="1" t="s">
        <v>3001</v>
      </c>
      <c r="K329" s="1" t="s">
        <v>4046</v>
      </c>
      <c r="L329" s="1" t="s">
        <v>4046</v>
      </c>
      <c r="M329" s="1" t="s">
        <v>3002</v>
      </c>
      <c r="N329" s="1" t="s">
        <v>3002</v>
      </c>
      <c r="O329" s="1" t="s">
        <v>3003</v>
      </c>
      <c r="P329" s="1" t="s">
        <v>3004</v>
      </c>
      <c r="Q329" s="1" t="s">
        <v>3005</v>
      </c>
      <c r="R329" s="1" t="s">
        <v>4047</v>
      </c>
      <c r="S329" s="1" t="s">
        <v>75</v>
      </c>
      <c r="T329" s="1" t="s">
        <v>3007</v>
      </c>
      <c r="U329" s="1" t="s">
        <v>2972</v>
      </c>
      <c r="V329" s="1" t="s">
        <v>3029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2024-03-05T03:18:19Z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FBADDC9D99834BFCAFC47B322D6E71B5_12</vt:lpwstr>
  </property>
</Properties>
</file>