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5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对账" sheetId="6" r:id="rId6"/>
    <sheet name="HOP" sheetId="7" r:id="rId7"/>
  </sheets>
  <definedNames>
    <definedName name="_xlnm._FilterDatabase" localSheetId="5" hidden="1">对账!$A$1:$I$489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<sst xmlns="http://schemas.openxmlformats.org/spreadsheetml/2006/main" count="20422" uniqueCount="3735">
  <si>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</si>
  <si>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</si>
  <si>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</si>
  <si>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</si>
  <si>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</si>
  <si>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</si>
  <si>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</si>
  <si>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</si>
  <si>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</si>
  <si>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</si>
  <si>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</si>
  <si>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</si>
  <si>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</si>
  <si>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</si>
  <si>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20240226-20240303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</si>
  <si>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</si>
  <si>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</si>
  <si>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</si>
  <si>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</si>
  <si>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</si>
  <si>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</si>
  <si>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</si>
  <si>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</si>
  <si>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</si>
  <si>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</si>
  <si>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</si>
  <si>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</si>
  <si>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</si>
  <si>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</si>
  <si>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</si>
  <si>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</si>
  <si>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</si>
  <si>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</si>
  <si>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</si>
  <si>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</si>
  <si>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</si>
  <si>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</si>
  <si>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</si>
  <si>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</si>
  <si>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</si>
  <si>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4944962925133350671</t>
  </si>
  <si>
    <t>柳州富力万达嘉华酒店</t>
  </si>
  <si>
    <t>柳州市</t>
  </si>
  <si>
    <t>2024-02-25</t>
  </si>
  <si>
    <t>2024-02-26</t>
  </si>
  <si>
    <t>豪华房(大床)</t>
  </si>
  <si>
    <t>陈东阳</t>
  </si>
  <si>
    <t>1</t>
  </si>
  <si>
    <t>预付订单</t>
  </si>
  <si>
    <t>底价结算</t>
  </si>
  <si>
    <t>1100009</t>
  </si>
  <si>
    <t>65380279</t>
  </si>
  <si>
    <t>64.33</t>
  </si>
  <si>
    <t>-64.33</t>
  </si>
  <si>
    <t>0.00</t>
  </si>
  <si>
    <t>4754484</t>
  </si>
  <si>
    <t>4944962957626315505</t>
  </si>
  <si>
    <t>格林豪泰智选酒店（济南经十路和谐广场齐鲁儿童医院店）</t>
  </si>
  <si>
    <t>济南市</t>
  </si>
  <si>
    <t>双床房</t>
  </si>
  <si>
    <t>马强</t>
  </si>
  <si>
    <t>1573890</t>
  </si>
  <si>
    <t>608087109</t>
  </si>
  <si>
    <t>16.33</t>
  </si>
  <si>
    <t>-16.33</t>
  </si>
  <si>
    <t>4758336</t>
  </si>
  <si>
    <t>4944962864032972409</t>
  </si>
  <si>
    <t>维也纳酒店（南京六合区政府龙池地铁站店）</t>
  </si>
  <si>
    <t>南京市</t>
  </si>
  <si>
    <t>高级大床房</t>
  </si>
  <si>
    <t>倪其凤</t>
  </si>
  <si>
    <t>2367700</t>
  </si>
  <si>
    <t>118179511</t>
  </si>
  <si>
    <t>29.44</t>
  </si>
  <si>
    <t>-29.44</t>
  </si>
  <si>
    <t>4740823</t>
  </si>
  <si>
    <t>4944962825102875580</t>
  </si>
  <si>
    <t>上海城市酒店</t>
  </si>
  <si>
    <t>上海市</t>
  </si>
  <si>
    <t>2024-02-21</t>
  </si>
  <si>
    <t>石璞赫</t>
  </si>
  <si>
    <t>5</t>
  </si>
  <si>
    <t>443897</t>
  </si>
  <si>
    <t>420178</t>
  </si>
  <si>
    <t>173.90</t>
  </si>
  <si>
    <t>1565.00</t>
  </si>
  <si>
    <t>4733978</t>
  </si>
  <si>
    <t>4944962607742481597</t>
  </si>
  <si>
    <t>锦江都城酒店（太原经济开发区店）</t>
  </si>
  <si>
    <t>太原市</t>
  </si>
  <si>
    <t>2024-02-24</t>
  </si>
  <si>
    <t>都会大床房</t>
  </si>
  <si>
    <t>樊宇洋</t>
  </si>
  <si>
    <t>2</t>
  </si>
  <si>
    <t>1242591</t>
  </si>
  <si>
    <t>182662296</t>
  </si>
  <si>
    <t>67.00</t>
  </si>
  <si>
    <t>603.00</t>
  </si>
  <si>
    <t>4702715</t>
  </si>
  <si>
    <t>4944962933355802081</t>
  </si>
  <si>
    <t>全季酒店（苏州观前街店）</t>
  </si>
  <si>
    <t>苏州市</t>
  </si>
  <si>
    <t>大床房</t>
  </si>
  <si>
    <t>邓逸轩</t>
  </si>
  <si>
    <t>1087308</t>
  </si>
  <si>
    <t>5796435</t>
  </si>
  <si>
    <t>34.33</t>
  </si>
  <si>
    <t>309.00</t>
  </si>
  <si>
    <t>4755304</t>
  </si>
  <si>
    <t>4944962956257506452</t>
  </si>
  <si>
    <t>速8酒店（成都龙泉洛带古镇店）</t>
  </si>
  <si>
    <t>成都市</t>
  </si>
  <si>
    <t>周椿航</t>
  </si>
  <si>
    <t>831487</t>
  </si>
  <si>
    <t>1025433001</t>
  </si>
  <si>
    <t>15.67</t>
  </si>
  <si>
    <t>141.00</t>
  </si>
  <si>
    <t>4758418</t>
  </si>
  <si>
    <t>4944962964468249259</t>
  </si>
  <si>
    <t>上海品尊辉盛名致精品酒店公寓</t>
  </si>
  <si>
    <t>豪华阁楼单间房</t>
  </si>
  <si>
    <t>李妍</t>
  </si>
  <si>
    <t>400517</t>
  </si>
  <si>
    <t>478187</t>
  </si>
  <si>
    <t>46.33</t>
  </si>
  <si>
    <t>417.00</t>
  </si>
  <si>
    <t>4760032</t>
  </si>
  <si>
    <t>4944962931776620909</t>
  </si>
  <si>
    <t>青岛Pagoda君亭设计酒店</t>
  </si>
  <si>
    <t>青岛市</t>
  </si>
  <si>
    <t>姜双龙</t>
  </si>
  <si>
    <t>2688829</t>
  </si>
  <si>
    <t>1893784551</t>
  </si>
  <si>
    <t>35.89</t>
  </si>
  <si>
    <t>323.00</t>
  </si>
  <si>
    <t>4754879</t>
  </si>
  <si>
    <t>4944962898632522716</t>
  </si>
  <si>
    <t>高级双床房</t>
  </si>
  <si>
    <t>斯静</t>
  </si>
  <si>
    <t>37.11</t>
  </si>
  <si>
    <t>334.00</t>
  </si>
  <si>
    <t>4748701</t>
  </si>
  <si>
    <t>4944962931876198011</t>
  </si>
  <si>
    <t>锦江之星（北京南站草桥交通枢纽店）</t>
  </si>
  <si>
    <t>北京市</t>
  </si>
  <si>
    <t>标准大小双床房</t>
  </si>
  <si>
    <t>张乐</t>
  </si>
  <si>
    <t>882083</t>
  </si>
  <si>
    <t>280632</t>
  </si>
  <si>
    <t>28.22</t>
  </si>
  <si>
    <t>254.00</t>
  </si>
  <si>
    <t>4754924</t>
  </si>
  <si>
    <t>4944962911988423350</t>
  </si>
  <si>
    <t>锦江之星（沈阳中山广场医大一院店）</t>
  </si>
  <si>
    <t>沈阳市</t>
  </si>
  <si>
    <t>商务房C</t>
  </si>
  <si>
    <t>陈澜月</t>
  </si>
  <si>
    <t>1119536</t>
  </si>
  <si>
    <t>6256645</t>
  </si>
  <si>
    <t>17.56</t>
  </si>
  <si>
    <t>158.00</t>
  </si>
  <si>
    <t>4752509</t>
  </si>
  <si>
    <t>4944962876810580439</t>
  </si>
  <si>
    <t>2024-02-22</t>
  </si>
  <si>
    <t>Sun/Yu</t>
  </si>
  <si>
    <t>4</t>
  </si>
  <si>
    <t>139.12</t>
  </si>
  <si>
    <t>1252.00</t>
  </si>
  <si>
    <t>4744356</t>
  </si>
  <si>
    <t>4944962928406786417</t>
  </si>
  <si>
    <t>杨颖</t>
  </si>
  <si>
    <t>69.56</t>
  </si>
  <si>
    <t>626.00</t>
  </si>
  <si>
    <t>4754748</t>
  </si>
  <si>
    <t>4944962837623245707</t>
  </si>
  <si>
    <t>维也纳酒店（呼和浩特火车站公主府地铁站店）</t>
  </si>
  <si>
    <t>呼和浩特市</t>
  </si>
  <si>
    <t>道仁达来</t>
  </si>
  <si>
    <t>1119745</t>
  </si>
  <si>
    <t>159406308</t>
  </si>
  <si>
    <t>43.89</t>
  </si>
  <si>
    <t>395.00</t>
  </si>
  <si>
    <t>4735238</t>
  </si>
  <si>
    <t>4944962949005026427</t>
  </si>
  <si>
    <t>普兰内特概念酒店（广州火车站地铁站店）</t>
  </si>
  <si>
    <t>广州市</t>
  </si>
  <si>
    <t>尊享大床房</t>
  </si>
  <si>
    <t>阿衣努尔帕日海提</t>
  </si>
  <si>
    <t>937618</t>
  </si>
  <si>
    <t>4091221</t>
  </si>
  <si>
    <t>42.33</t>
  </si>
  <si>
    <t>381.00</t>
  </si>
  <si>
    <t>4757681</t>
  </si>
  <si>
    <t>4944962856528494638</t>
  </si>
  <si>
    <t>7天酒店·天津武清高铁站尚东金街店</t>
  </si>
  <si>
    <t>天津市</t>
  </si>
  <si>
    <t>自主大床房</t>
  </si>
  <si>
    <t>周玉雪</t>
  </si>
  <si>
    <t>993592</t>
  </si>
  <si>
    <t>97480359</t>
  </si>
  <si>
    <t>15.33</t>
  </si>
  <si>
    <t>138.00</t>
  </si>
  <si>
    <t>4738699</t>
  </si>
  <si>
    <t>4944962946151222490</t>
  </si>
  <si>
    <t>北京国宾酒店</t>
  </si>
  <si>
    <t>李清乐</t>
  </si>
  <si>
    <t>400409</t>
  </si>
  <si>
    <t>81983680</t>
  </si>
  <si>
    <t>85.22</t>
  </si>
  <si>
    <t>767.00</t>
  </si>
  <si>
    <t>4757377</t>
  </si>
  <si>
    <t>4944962824394134150</t>
  </si>
  <si>
    <t>如家酒店（泰安泰山火车站广场店）</t>
  </si>
  <si>
    <t>泰安市</t>
  </si>
  <si>
    <t>2024-02-27</t>
  </si>
  <si>
    <t>李云雪</t>
  </si>
  <si>
    <t>951190</t>
  </si>
  <si>
    <t>6048727</t>
  </si>
  <si>
    <t>14.78</t>
  </si>
  <si>
    <t>-14.78</t>
  </si>
  <si>
    <t>4733747</t>
  </si>
  <si>
    <t>4944962984225119000</t>
  </si>
  <si>
    <t>新亚大酒店（人民南路店）</t>
  </si>
  <si>
    <t>豪华双床房</t>
  </si>
  <si>
    <t>刘妙婷</t>
  </si>
  <si>
    <t>967919</t>
  </si>
  <si>
    <t>626050</t>
  </si>
  <si>
    <t>26.22</t>
  </si>
  <si>
    <t>236.00</t>
  </si>
  <si>
    <t>4763209</t>
  </si>
  <si>
    <t>4944962982173020343</t>
  </si>
  <si>
    <t>南京新街口苏宁诺富特酒店</t>
  </si>
  <si>
    <t>标准双床房</t>
  </si>
  <si>
    <t>兰慧</t>
  </si>
  <si>
    <t>268567</t>
  </si>
  <si>
    <t>6414795</t>
  </si>
  <si>
    <t>52.89</t>
  </si>
  <si>
    <t>476.00</t>
  </si>
  <si>
    <t>4763092</t>
  </si>
  <si>
    <t>4944962879639645876</t>
  </si>
  <si>
    <t>任亚平</t>
  </si>
  <si>
    <t>4744397</t>
  </si>
  <si>
    <t>4944962993223314857</t>
  </si>
  <si>
    <t>贵阳新世界酒店</t>
  </si>
  <si>
    <t>贵阳市</t>
  </si>
  <si>
    <t>潘乐</t>
  </si>
  <si>
    <t>898405</t>
  </si>
  <si>
    <t>5485138</t>
  </si>
  <si>
    <t>52.44</t>
  </si>
  <si>
    <t>472.00</t>
  </si>
  <si>
    <t>4764789</t>
  </si>
  <si>
    <t>4944962774603593141</t>
  </si>
  <si>
    <t>维也纳酒店（西安钟楼店）</t>
  </si>
  <si>
    <t>西安市</t>
  </si>
  <si>
    <t>2024-02-23</t>
  </si>
  <si>
    <t>家庭套房</t>
  </si>
  <si>
    <t>孙相文</t>
  </si>
  <si>
    <t>655877</t>
  </si>
  <si>
    <t>150100907</t>
  </si>
  <si>
    <t>172.24</t>
  </si>
  <si>
    <t>1550.00</t>
  </si>
  <si>
    <t>4728080</t>
  </si>
  <si>
    <t>4944962994857941004</t>
  </si>
  <si>
    <t>易学英</t>
  </si>
  <si>
    <t>23.67</t>
  </si>
  <si>
    <t>213.00</t>
  </si>
  <si>
    <t>4765129</t>
  </si>
  <si>
    <t>4944962953972303220</t>
  </si>
  <si>
    <t>格盟酒店（盐城射阳日月岛店）</t>
  </si>
  <si>
    <t>盐城市</t>
  </si>
  <si>
    <t>单人房</t>
  </si>
  <si>
    <t>高俊朝</t>
  </si>
  <si>
    <t>800904</t>
  </si>
  <si>
    <t>192270177</t>
  </si>
  <si>
    <t>13.44</t>
  </si>
  <si>
    <t>121.00</t>
  </si>
  <si>
    <t>4758016</t>
  </si>
  <si>
    <t>4944962940772478128</t>
  </si>
  <si>
    <t>乾元酒店</t>
  </si>
  <si>
    <t>2024-02-28</t>
  </si>
  <si>
    <t>竹形舒适房</t>
  </si>
  <si>
    <t>李辉</t>
  </si>
  <si>
    <t>436005</t>
  </si>
  <si>
    <t>1426238</t>
  </si>
  <si>
    <t>68.33</t>
  </si>
  <si>
    <t>-68.33</t>
  </si>
  <si>
    <t>4756893</t>
  </si>
  <si>
    <t>4944962673031165184</t>
  </si>
  <si>
    <t>yue/wei</t>
  </si>
  <si>
    <t>3</t>
  </si>
  <si>
    <t>285.67</t>
  </si>
  <si>
    <t>-94.89</t>
  </si>
  <si>
    <t>1717.00</t>
  </si>
  <si>
    <t>4714963</t>
  </si>
  <si>
    <t>4944963009398761606</t>
  </si>
  <si>
    <t>希岸酒店（西安大雁塔店）</t>
  </si>
  <si>
    <t>希岸高级双床房</t>
  </si>
  <si>
    <t>张珊珊</t>
  </si>
  <si>
    <t>657234</t>
  </si>
  <si>
    <t>101977509</t>
  </si>
  <si>
    <t>30.78</t>
  </si>
  <si>
    <t>-30.78</t>
  </si>
  <si>
    <t>4768691</t>
  </si>
  <si>
    <t>4944962996425038001</t>
  </si>
  <si>
    <t>周轩宇</t>
  </si>
  <si>
    <t>34.78</t>
  </si>
  <si>
    <t>-34.78</t>
  </si>
  <si>
    <t>4765404</t>
  </si>
  <si>
    <t>4944963002309170874</t>
  </si>
  <si>
    <t>维也纳酒店（重庆长生桥地铁站店）</t>
  </si>
  <si>
    <t>重庆市</t>
  </si>
  <si>
    <t>杨正萍</t>
  </si>
  <si>
    <t>650627</t>
  </si>
  <si>
    <t>41506479</t>
  </si>
  <si>
    <t>28.56</t>
  </si>
  <si>
    <t>-28.56</t>
  </si>
  <si>
    <t>4767097</t>
  </si>
  <si>
    <t>4944962957163308907</t>
  </si>
  <si>
    <t>周淑芳</t>
  </si>
  <si>
    <t>38.11</t>
  </si>
  <si>
    <t>-38.11</t>
  </si>
  <si>
    <t>4758222</t>
  </si>
  <si>
    <t>4944963003142733450</t>
  </si>
  <si>
    <t>广州大厦酒店（北京路步行街店）</t>
  </si>
  <si>
    <t>聂少杰</t>
  </si>
  <si>
    <t>315427</t>
  </si>
  <si>
    <t>620607</t>
  </si>
  <si>
    <t>46.67</t>
  </si>
  <si>
    <t>420.00</t>
  </si>
  <si>
    <t>4767488</t>
  </si>
  <si>
    <t>4944962959445822816</t>
  </si>
  <si>
    <t>格林豪泰快捷酒店（天津津南双林地铁站职业技术师范大学店）</t>
  </si>
  <si>
    <t>复式房无窗</t>
  </si>
  <si>
    <t>梁清韵</t>
  </si>
  <si>
    <t>1118170</t>
  </si>
  <si>
    <t>41136511</t>
  </si>
  <si>
    <t>42.77</t>
  </si>
  <si>
    <t>385.00</t>
  </si>
  <si>
    <t>4759597</t>
  </si>
  <si>
    <t>4944962987653277927</t>
  </si>
  <si>
    <t>北京遨途机场酒店</t>
  </si>
  <si>
    <t>大床房(无窗)</t>
  </si>
  <si>
    <t>黄伟伦</t>
  </si>
  <si>
    <t>1084140</t>
  </si>
  <si>
    <t>725883852</t>
  </si>
  <si>
    <t>49.89</t>
  </si>
  <si>
    <t>449.00</t>
  </si>
  <si>
    <t>4764261</t>
  </si>
  <si>
    <t>4944963008145457174</t>
  </si>
  <si>
    <t>维也纳酒店（泉州安溪宝龙广场店）</t>
  </si>
  <si>
    <t>泉州市</t>
  </si>
  <si>
    <t>商务套房</t>
  </si>
  <si>
    <t>杨垚彬</t>
  </si>
  <si>
    <t>1122549</t>
  </si>
  <si>
    <t>187643823</t>
  </si>
  <si>
    <t>36.89</t>
  </si>
  <si>
    <t>332.00</t>
  </si>
  <si>
    <t>4768719</t>
  </si>
  <si>
    <t>4944963001921507515</t>
  </si>
  <si>
    <t>娄峻宁</t>
  </si>
  <si>
    <t>46.11</t>
  </si>
  <si>
    <t>415.00</t>
  </si>
  <si>
    <t>4767196</t>
  </si>
  <si>
    <t>4944963000629159769</t>
  </si>
  <si>
    <t>贝壳酒店（六安霍邱县双湖东路店）</t>
  </si>
  <si>
    <t>六安市</t>
  </si>
  <si>
    <t>商务大床房</t>
  </si>
  <si>
    <t>李晓勇</t>
  </si>
  <si>
    <t>1559395</t>
  </si>
  <si>
    <t>906771271</t>
  </si>
  <si>
    <t>14.33</t>
  </si>
  <si>
    <t>129.00</t>
  </si>
  <si>
    <t>4767052</t>
  </si>
  <si>
    <t>4944963012466356881</t>
  </si>
  <si>
    <t>尚客优酒店（淮安涟水百悦广场店）</t>
  </si>
  <si>
    <t>淮安市</t>
  </si>
  <si>
    <t>特惠大床房</t>
  </si>
  <si>
    <t>冯兴盛</t>
  </si>
  <si>
    <t>909380</t>
  </si>
  <si>
    <t>5604370</t>
  </si>
  <si>
    <t>12.22</t>
  </si>
  <si>
    <t>110.00</t>
  </si>
  <si>
    <t>4769557</t>
  </si>
  <si>
    <t>4944963006178842480</t>
  </si>
  <si>
    <t>格林豪泰快捷酒店（苏州太仓浏河镇听海路店）</t>
  </si>
  <si>
    <t>商务双床房</t>
  </si>
  <si>
    <t>张翔</t>
  </si>
  <si>
    <t>739326</t>
  </si>
  <si>
    <t>185031992</t>
  </si>
  <si>
    <t>17.22</t>
  </si>
  <si>
    <t>155.00</t>
  </si>
  <si>
    <t>4768344</t>
  </si>
  <si>
    <t>4944963001011522569</t>
  </si>
  <si>
    <t>格林豪泰智选酒店（信阳淮滨县店）</t>
  </si>
  <si>
    <t>信阳市</t>
  </si>
  <si>
    <t>朱传明</t>
  </si>
  <si>
    <t>1535199</t>
  </si>
  <si>
    <t>1434013366</t>
  </si>
  <si>
    <t>147.00</t>
  </si>
  <si>
    <t>4767344</t>
  </si>
  <si>
    <t>4944962542721122409</t>
  </si>
  <si>
    <t>锦江之星品尚（上海张江高科园区店）</t>
  </si>
  <si>
    <t>张良</t>
  </si>
  <si>
    <t>648204</t>
  </si>
  <si>
    <t>41097285</t>
  </si>
  <si>
    <t>95.89</t>
  </si>
  <si>
    <t>863.00</t>
  </si>
  <si>
    <t>4687535</t>
  </si>
  <si>
    <t>4944963007143998783</t>
  </si>
  <si>
    <t>维也纳酒店（深圳龙华清湖路店）</t>
  </si>
  <si>
    <t>深圳市</t>
  </si>
  <si>
    <t>贺鑫</t>
  </si>
  <si>
    <t>653073</t>
  </si>
  <si>
    <t>6004441</t>
  </si>
  <si>
    <t>27.33</t>
  </si>
  <si>
    <t>246.00</t>
  </si>
  <si>
    <t>4768332</t>
  </si>
  <si>
    <t>4944963003968329380</t>
  </si>
  <si>
    <t>美锦全套间酒店（苏州新区狮山店）</t>
  </si>
  <si>
    <t>行政大床套房【标准价】</t>
  </si>
  <si>
    <t>蒋乐乐</t>
  </si>
  <si>
    <t>1415609</t>
  </si>
  <si>
    <t>1731992393</t>
  </si>
  <si>
    <t>4767916</t>
  </si>
  <si>
    <t>4944962988456525756</t>
  </si>
  <si>
    <t>北上海大酒店</t>
  </si>
  <si>
    <t>Wang /Caiyun</t>
  </si>
  <si>
    <t>436196</t>
  </si>
  <si>
    <t>5862657</t>
  </si>
  <si>
    <t>52.91</t>
  </si>
  <si>
    <t>535.00</t>
  </si>
  <si>
    <t>4764216</t>
  </si>
  <si>
    <t>4944963010779666846</t>
  </si>
  <si>
    <t>IU酒店（北京科技大学北沙滩地铁站店）</t>
  </si>
  <si>
    <t>小U超级大床房</t>
  </si>
  <si>
    <t>张径齐</t>
  </si>
  <si>
    <t>1115848</t>
  </si>
  <si>
    <t>160066612</t>
  </si>
  <si>
    <t>30.89</t>
  </si>
  <si>
    <t>278.00</t>
  </si>
  <si>
    <t>4768760</t>
  </si>
  <si>
    <t>4944962981607400552</t>
  </si>
  <si>
    <t>广州南航明珠空港大酒店</t>
  </si>
  <si>
    <t>雅致大床房</t>
  </si>
  <si>
    <t>李月见</t>
  </si>
  <si>
    <t>1123226</t>
  </si>
  <si>
    <t>1090286410</t>
  </si>
  <si>
    <t>45.33</t>
  </si>
  <si>
    <t>408.00</t>
  </si>
  <si>
    <t>4762996</t>
  </si>
  <si>
    <t>4944963009942163265</t>
  </si>
  <si>
    <t>佳园连锁酒店（北京路店）</t>
  </si>
  <si>
    <t>夏晓倩</t>
  </si>
  <si>
    <t>447747</t>
  </si>
  <si>
    <t>625644</t>
  </si>
  <si>
    <t>24.33</t>
  </si>
  <si>
    <t>219.00</t>
  </si>
  <si>
    <t>4768537</t>
  </si>
  <si>
    <t>4944963009035196386</t>
  </si>
  <si>
    <t>锦江之星（济南省立医院经三纬八路店）</t>
  </si>
  <si>
    <t>高级零压大床房</t>
  </si>
  <si>
    <t>张守刚</t>
  </si>
  <si>
    <t>1118127</t>
  </si>
  <si>
    <t>39138</t>
  </si>
  <si>
    <t>20.33</t>
  </si>
  <si>
    <t>183.00</t>
  </si>
  <si>
    <t>4768587</t>
  </si>
  <si>
    <t>4944963007969196153</t>
  </si>
  <si>
    <t>广州云凯酒店</t>
  </si>
  <si>
    <t>郭思朗</t>
  </si>
  <si>
    <t>401397</t>
  </si>
  <si>
    <t>4194454</t>
  </si>
  <si>
    <t>40.33</t>
  </si>
  <si>
    <t>363.00</t>
  </si>
  <si>
    <t>4768422</t>
  </si>
  <si>
    <t>4944963007791546031</t>
  </si>
  <si>
    <t>维也纳酒店（韶关仁化丹霞山县城中心店）</t>
  </si>
  <si>
    <t>韶关市</t>
  </si>
  <si>
    <t>豪华大床间</t>
  </si>
  <si>
    <t>高杉杉</t>
  </si>
  <si>
    <t>1120544</t>
  </si>
  <si>
    <t>191398488</t>
  </si>
  <si>
    <t>27.67</t>
  </si>
  <si>
    <t>249.00</t>
  </si>
  <si>
    <t>4768326</t>
  </si>
  <si>
    <t>4944962914728446884</t>
  </si>
  <si>
    <t>寇思禹</t>
  </si>
  <si>
    <t>33.44</t>
  </si>
  <si>
    <t>301.00</t>
  </si>
  <si>
    <t>4752721</t>
  </si>
  <si>
    <t>4944963004840207175</t>
  </si>
  <si>
    <t>开臣国际酒店</t>
  </si>
  <si>
    <t>金华市</t>
  </si>
  <si>
    <t>高级城景双床房</t>
  </si>
  <si>
    <t>周峰</t>
  </si>
  <si>
    <t>1105429</t>
  </si>
  <si>
    <t>6012131</t>
  </si>
  <si>
    <t>39.89</t>
  </si>
  <si>
    <t>359.00</t>
  </si>
  <si>
    <t>4767927</t>
  </si>
  <si>
    <t>4944963010284948352</t>
  </si>
  <si>
    <t>格林豪泰智选酒店（安徽蚌埠沫河口镇店）</t>
  </si>
  <si>
    <t>蚌埠市</t>
  </si>
  <si>
    <t>王以东</t>
  </si>
  <si>
    <t>2705170</t>
  </si>
  <si>
    <t>1061602718</t>
  </si>
  <si>
    <t>19.22</t>
  </si>
  <si>
    <t>173.00</t>
  </si>
  <si>
    <t>4768863</t>
  </si>
  <si>
    <t>4944963009860345770</t>
  </si>
  <si>
    <t>锦江之星（包头机场火车东站店）</t>
  </si>
  <si>
    <t>包头市</t>
  </si>
  <si>
    <t>标准房A</t>
  </si>
  <si>
    <t>王璐</t>
  </si>
  <si>
    <t>1119488</t>
  </si>
  <si>
    <t>1509484</t>
  </si>
  <si>
    <t>11.89</t>
  </si>
  <si>
    <t>-11.89</t>
  </si>
  <si>
    <t>4768816</t>
  </si>
  <si>
    <t>4944963000481108470</t>
  </si>
  <si>
    <t>锦江之星（北京首都国际机场新国展地铁站店）</t>
  </si>
  <si>
    <t>标准零压大床房</t>
  </si>
  <si>
    <t>刘雨晨</t>
  </si>
  <si>
    <t>871225</t>
  </si>
  <si>
    <t>2580604</t>
  </si>
  <si>
    <t>30.56</t>
  </si>
  <si>
    <t>275.00</t>
  </si>
  <si>
    <t>4767053</t>
  </si>
  <si>
    <t>4944962825665382398</t>
  </si>
  <si>
    <t>贵阳盘江诺富特饭店</t>
  </si>
  <si>
    <t>标准双床房【标准价】</t>
  </si>
  <si>
    <t>胡依</t>
  </si>
  <si>
    <t>991089</t>
  </si>
  <si>
    <t>96875767</t>
  </si>
  <si>
    <t>78.44</t>
  </si>
  <si>
    <t>706.00</t>
  </si>
  <si>
    <t>4734127</t>
  </si>
  <si>
    <t>4944962994886456153</t>
  </si>
  <si>
    <t>陈振飞</t>
  </si>
  <si>
    <t>313.00</t>
  </si>
  <si>
    <t>4764779</t>
  </si>
  <si>
    <t>4944963003854371796</t>
  </si>
  <si>
    <t>锦江之星（长春火车站万达广场店）</t>
  </si>
  <si>
    <t>长春市</t>
  </si>
  <si>
    <t>王永生</t>
  </si>
  <si>
    <t>1118129</t>
  </si>
  <si>
    <t>64596</t>
  </si>
  <si>
    <t>16.56</t>
  </si>
  <si>
    <t>149.00</t>
  </si>
  <si>
    <t>4767728</t>
  </si>
  <si>
    <t>4944963012156285789</t>
  </si>
  <si>
    <t>速8酒店（定西渭源首阳路商业街店）</t>
  </si>
  <si>
    <t>定西市</t>
  </si>
  <si>
    <t>胡彦兵</t>
  </si>
  <si>
    <t>699471</t>
  </si>
  <si>
    <t>163267153</t>
  </si>
  <si>
    <t>11.44</t>
  </si>
  <si>
    <t>103.00</t>
  </si>
  <si>
    <t>4769417</t>
  </si>
  <si>
    <t>4944963005111974545</t>
  </si>
  <si>
    <t>尚客优酒店（郑州火车站东广场店）</t>
  </si>
  <si>
    <t>郑州市</t>
  </si>
  <si>
    <t>张向阳</t>
  </si>
  <si>
    <t>1379482</t>
  </si>
  <si>
    <t>165736690</t>
  </si>
  <si>
    <t>12.89</t>
  </si>
  <si>
    <t>116.00</t>
  </si>
  <si>
    <t>4768258</t>
  </si>
  <si>
    <t>4944963003898817272</t>
  </si>
  <si>
    <t>张银磊</t>
  </si>
  <si>
    <t>12.33</t>
  </si>
  <si>
    <t>111.00</t>
  </si>
  <si>
    <t>4767617</t>
  </si>
  <si>
    <t>4944963010816221031</t>
  </si>
  <si>
    <t>维也纳酒店（贵阳甲秀楼机场路店）</t>
  </si>
  <si>
    <t>景观大床房</t>
  </si>
  <si>
    <t>罗红</t>
  </si>
  <si>
    <t>1121025</t>
  </si>
  <si>
    <t>119595837</t>
  </si>
  <si>
    <t>24.89</t>
  </si>
  <si>
    <t>224.00</t>
  </si>
  <si>
    <t>4768749</t>
  </si>
  <si>
    <t>4944963004450721310</t>
  </si>
  <si>
    <t>杜卿</t>
  </si>
  <si>
    <t>17.67</t>
  </si>
  <si>
    <t>159.00</t>
  </si>
  <si>
    <t>4768221</t>
  </si>
  <si>
    <t>4944963002274788475</t>
  </si>
  <si>
    <t>锦江之星（绵阳科委立交高铁站店）</t>
  </si>
  <si>
    <t>绵阳市</t>
  </si>
  <si>
    <t>邓小记</t>
  </si>
  <si>
    <t>963719</t>
  </si>
  <si>
    <t>6207827</t>
  </si>
  <si>
    <t>4767311</t>
  </si>
  <si>
    <t>4944963008215901369</t>
  </si>
  <si>
    <t>维也纳酒店（上海嘉定远香湖保利大剧院店）</t>
  </si>
  <si>
    <t>沈显龙</t>
  </si>
  <si>
    <t>1119853</t>
  </si>
  <si>
    <t>165190126</t>
  </si>
  <si>
    <t>23.22</t>
  </si>
  <si>
    <t>209.00</t>
  </si>
  <si>
    <t>4768473</t>
  </si>
  <si>
    <t>4944963011859601768</t>
  </si>
  <si>
    <t>IU酒店（北京亦庄经济开发区科创二街店）</t>
  </si>
  <si>
    <t>U选家庭套房</t>
  </si>
  <si>
    <t>王佳乐</t>
  </si>
  <si>
    <t>722129</t>
  </si>
  <si>
    <t>164981536</t>
  </si>
  <si>
    <t>4769560</t>
  </si>
  <si>
    <t>4944962954257987278</t>
  </si>
  <si>
    <t>成都明宇尚雅饭店</t>
  </si>
  <si>
    <t>尚雅江景客房</t>
  </si>
  <si>
    <t>张毅娟</t>
  </si>
  <si>
    <t>1073280</t>
  </si>
  <si>
    <t>59181</t>
  </si>
  <si>
    <t>151.67</t>
  </si>
  <si>
    <t>1365.00</t>
  </si>
  <si>
    <t>4758028</t>
  </si>
  <si>
    <t>4944962999542451070</t>
  </si>
  <si>
    <t>麗枫酒店（北京怀柔环岛店）</t>
  </si>
  <si>
    <t>邹辉</t>
  </si>
  <si>
    <t>1402476</t>
  </si>
  <si>
    <t>603665205</t>
  </si>
  <si>
    <t>25.11</t>
  </si>
  <si>
    <t>226.00</t>
  </si>
  <si>
    <t>4767072</t>
  </si>
  <si>
    <t>4944962903914619941</t>
  </si>
  <si>
    <t>广州鸿洲世纪酒店（东晓南地铁站海关培训中心店）</t>
  </si>
  <si>
    <t>黄栢荣</t>
  </si>
  <si>
    <t>439191</t>
  </si>
  <si>
    <t>96291588</t>
  </si>
  <si>
    <t>40.00</t>
  </si>
  <si>
    <t>360.00</t>
  </si>
  <si>
    <t>4749701</t>
  </si>
  <si>
    <t>4944963004944798109</t>
  </si>
  <si>
    <t>鞠慧欣</t>
  </si>
  <si>
    <t>49.78</t>
  </si>
  <si>
    <t>448.00</t>
  </si>
  <si>
    <t>4768106</t>
  </si>
  <si>
    <t>4944963005751689814</t>
  </si>
  <si>
    <t>IU酒店（西安钟鼓楼回民街桥梓口地铁站店）</t>
  </si>
  <si>
    <t>小U·舒适大床房</t>
  </si>
  <si>
    <t>武荣宝</t>
  </si>
  <si>
    <t>766989</t>
  </si>
  <si>
    <t>169493827</t>
  </si>
  <si>
    <t>20.44</t>
  </si>
  <si>
    <t>184.00</t>
  </si>
  <si>
    <t>4768123</t>
  </si>
  <si>
    <t>4944963002846917564</t>
  </si>
  <si>
    <t>新华大酒店（人民南路店）</t>
  </si>
  <si>
    <t>张秀琼</t>
  </si>
  <si>
    <t>435269</t>
  </si>
  <si>
    <t>626049</t>
  </si>
  <si>
    <t>24.67</t>
  </si>
  <si>
    <t>222.00</t>
  </si>
  <si>
    <t>4767391</t>
  </si>
  <si>
    <t>4944963003817400724</t>
  </si>
  <si>
    <t>锦江之星（郑州正弘城文化路店）</t>
  </si>
  <si>
    <t>殷长建</t>
  </si>
  <si>
    <t>729624</t>
  </si>
  <si>
    <t>1470225</t>
  </si>
  <si>
    <t>13.78</t>
  </si>
  <si>
    <t>124.00</t>
  </si>
  <si>
    <t>4767799</t>
  </si>
  <si>
    <t>4944962979819661905</t>
  </si>
  <si>
    <t>高频</t>
  </si>
  <si>
    <t>4762560</t>
  </si>
  <si>
    <t>4944963008983438275</t>
  </si>
  <si>
    <t>傅轶凡</t>
  </si>
  <si>
    <t>4768573</t>
  </si>
  <si>
    <t>4944963007573963671</t>
  </si>
  <si>
    <t>格林豪泰快捷酒店（海南共和义乌商贸城店）</t>
  </si>
  <si>
    <t>海南藏族自治州</t>
  </si>
  <si>
    <t>邓英</t>
  </si>
  <si>
    <t>1360066</t>
  </si>
  <si>
    <t>150579936</t>
  </si>
  <si>
    <t>19.11</t>
  </si>
  <si>
    <t>172.00</t>
  </si>
  <si>
    <t>4768579</t>
  </si>
  <si>
    <t>4944963001961154196</t>
  </si>
  <si>
    <t>锦江之星（天津人民医院店）</t>
  </si>
  <si>
    <t>秦侠</t>
  </si>
  <si>
    <t>907410</t>
  </si>
  <si>
    <t>558356</t>
  </si>
  <si>
    <t>14.67</t>
  </si>
  <si>
    <t>132.00</t>
  </si>
  <si>
    <t>4767204</t>
  </si>
  <si>
    <t>4944962982456296425</t>
  </si>
  <si>
    <t>程业中</t>
  </si>
  <si>
    <t>4762895</t>
  </si>
  <si>
    <t>4944963009328668965</t>
  </si>
  <si>
    <t>锦江之星（上海同济大学店）</t>
  </si>
  <si>
    <t>标准单床房</t>
  </si>
  <si>
    <t>曾建宇</t>
  </si>
  <si>
    <t>891706</t>
  </si>
  <si>
    <t>399198</t>
  </si>
  <si>
    <t>25.00</t>
  </si>
  <si>
    <t>225.00</t>
  </si>
  <si>
    <t>4768520</t>
  </si>
  <si>
    <t>4944962879104538254</t>
  </si>
  <si>
    <t>张龙</t>
  </si>
  <si>
    <t>4744585</t>
  </si>
  <si>
    <t>4944962993146924418</t>
  </si>
  <si>
    <t>格林豪泰商务酒店（邢台火车站店）</t>
  </si>
  <si>
    <t>邢台市</t>
  </si>
  <si>
    <t>大床房 1.5米床</t>
  </si>
  <si>
    <t>赵四福</t>
  </si>
  <si>
    <t>816684</t>
  </si>
  <si>
    <t>4985301</t>
  </si>
  <si>
    <t>12.44</t>
  </si>
  <si>
    <t>112.00</t>
  </si>
  <si>
    <t>4764594</t>
  </si>
  <si>
    <t>4944963001894625599</t>
  </si>
  <si>
    <t>尚客优连锁酒店（永州道县道州北路中段店）</t>
  </si>
  <si>
    <t>永州市</t>
  </si>
  <si>
    <t>邓琴</t>
  </si>
  <si>
    <t>1572813</t>
  </si>
  <si>
    <t>1767887938</t>
  </si>
  <si>
    <t>4767430</t>
  </si>
  <si>
    <t>4944963004982399083</t>
  </si>
  <si>
    <t>经济大床房</t>
  </si>
  <si>
    <t>张转娥</t>
  </si>
  <si>
    <t>4767926</t>
  </si>
  <si>
    <t>4944963003758167199</t>
  </si>
  <si>
    <t>高级城景大床房</t>
  </si>
  <si>
    <t>黄献石</t>
  </si>
  <si>
    <t>4767827</t>
  </si>
  <si>
    <t>4944963006877157079</t>
  </si>
  <si>
    <t>7天酒店·北京国家会议中心北沙滩地铁站店</t>
  </si>
  <si>
    <t>精选大床房</t>
  </si>
  <si>
    <t>孟超凡</t>
  </si>
  <si>
    <t>882653</t>
  </si>
  <si>
    <t>290751</t>
  </si>
  <si>
    <t>24.78</t>
  </si>
  <si>
    <t>223.00</t>
  </si>
  <si>
    <t>4768309</t>
  </si>
  <si>
    <t>4944963008538728437</t>
  </si>
  <si>
    <t>维也纳酒店（郑州机场店）</t>
  </si>
  <si>
    <t>亲子双床房</t>
  </si>
  <si>
    <t>王小芳</t>
  </si>
  <si>
    <t>1120469</t>
  </si>
  <si>
    <t>5635843</t>
  </si>
  <si>
    <t>32.33</t>
  </si>
  <si>
    <t>291.00</t>
  </si>
  <si>
    <t>4768508</t>
  </si>
  <si>
    <t>4944963011398565295</t>
  </si>
  <si>
    <t>尚客优连锁酒店（来宾象州石龙店）</t>
  </si>
  <si>
    <t>来宾市</t>
  </si>
  <si>
    <t>特价大床房(无窗)【标准价】</t>
  </si>
  <si>
    <t>买普雨</t>
  </si>
  <si>
    <t>1550805</t>
  </si>
  <si>
    <t>1598252043</t>
  </si>
  <si>
    <t>4769207</t>
  </si>
  <si>
    <t>4944962959628756691</t>
  </si>
  <si>
    <t>天河体育中心希尔顿欢朋酒店</t>
  </si>
  <si>
    <t>影音大床房</t>
  </si>
  <si>
    <t>何标云</t>
  </si>
  <si>
    <t>646711</t>
  </si>
  <si>
    <t>182452315</t>
  </si>
  <si>
    <t>55.22</t>
  </si>
  <si>
    <t>497.00</t>
  </si>
  <si>
    <t>4759460</t>
  </si>
  <si>
    <t>4944963003987233070</t>
  </si>
  <si>
    <t>福州泰禾铂尔曼酒店</t>
  </si>
  <si>
    <t>福州市</t>
  </si>
  <si>
    <t>豪华大床房</t>
  </si>
  <si>
    <t>林乐</t>
  </si>
  <si>
    <t>401246</t>
  </si>
  <si>
    <t>177805753</t>
  </si>
  <si>
    <t>112.78</t>
  </si>
  <si>
    <t>1015.00</t>
  </si>
  <si>
    <t>4768150</t>
  </si>
  <si>
    <t>4944963009175775293</t>
  </si>
  <si>
    <t>维也纳酒店（上海杨浦五角场店）</t>
  </si>
  <si>
    <t>郭太松</t>
  </si>
  <si>
    <t>1119820</t>
  </si>
  <si>
    <t>40351508</t>
  </si>
  <si>
    <t>4768526</t>
  </si>
  <si>
    <t>4944962995713021768</t>
  </si>
  <si>
    <t>周秀丽</t>
  </si>
  <si>
    <t>23.89</t>
  </si>
  <si>
    <t>215.00</t>
  </si>
  <si>
    <t>4765070</t>
  </si>
  <si>
    <t>4944963003191832297</t>
  </si>
  <si>
    <t>贝壳酒店（上海宝山水产路花园城店）</t>
  </si>
  <si>
    <t>时尚大床房</t>
  </si>
  <si>
    <t>潘雨辉</t>
  </si>
  <si>
    <t>1402342</t>
  </si>
  <si>
    <t>194368194</t>
  </si>
  <si>
    <t>20.22</t>
  </si>
  <si>
    <t>182.00</t>
  </si>
  <si>
    <t>4767467</t>
  </si>
  <si>
    <t>4944963002986217764</t>
  </si>
  <si>
    <t>陈涛</t>
  </si>
  <si>
    <t>4767249</t>
  </si>
  <si>
    <t>4944962990010362622</t>
  </si>
  <si>
    <t>王青萍</t>
  </si>
  <si>
    <t>4764513</t>
  </si>
  <si>
    <t>4944963000270185516</t>
  </si>
  <si>
    <t>锦江之星（常熟虞山店）</t>
  </si>
  <si>
    <t>单人房a</t>
  </si>
  <si>
    <t>王为东</t>
  </si>
  <si>
    <t>958190</t>
  </si>
  <si>
    <t>892812</t>
  </si>
  <si>
    <t>4766972</t>
  </si>
  <si>
    <t>4944963002877125865</t>
  </si>
  <si>
    <t>IU酒店（新余市政府仙来公园店）</t>
  </si>
  <si>
    <t>新余市</t>
  </si>
  <si>
    <t>吴昭</t>
  </si>
  <si>
    <t>1150816</t>
  </si>
  <si>
    <t>165601261</t>
  </si>
  <si>
    <t>4767275</t>
  </si>
  <si>
    <t>4944962956102236581</t>
  </si>
  <si>
    <t>2024-02-29</t>
  </si>
  <si>
    <t>xu/guangjian</t>
  </si>
  <si>
    <t>96.00</t>
  </si>
  <si>
    <t>-96.00</t>
  </si>
  <si>
    <t>4758366</t>
  </si>
  <si>
    <t>4944962909545310879</t>
  </si>
  <si>
    <t>北京东方饭店</t>
  </si>
  <si>
    <t>城市景观房</t>
  </si>
  <si>
    <t>苏误时</t>
  </si>
  <si>
    <t>284956</t>
  </si>
  <si>
    <t>328148</t>
  </si>
  <si>
    <t>150.89</t>
  </si>
  <si>
    <t>-150.89</t>
  </si>
  <si>
    <t>4750247</t>
  </si>
  <si>
    <t>4944963014268407548</t>
  </si>
  <si>
    <t>随州碧桂园凤凰酒店</t>
  </si>
  <si>
    <t>随州市</t>
  </si>
  <si>
    <t>高级清新双床房</t>
  </si>
  <si>
    <t>成成</t>
  </si>
  <si>
    <t>1085870</t>
  </si>
  <si>
    <t>2206495</t>
  </si>
  <si>
    <t>38.78</t>
  </si>
  <si>
    <t>-38.78</t>
  </si>
  <si>
    <t>4770759</t>
  </si>
  <si>
    <t>4944963015386104794</t>
  </si>
  <si>
    <t>锦江之星品尚（石河子东环路店）</t>
  </si>
  <si>
    <t>石河子市</t>
  </si>
  <si>
    <t>标准大床房</t>
  </si>
  <si>
    <t>王国栋</t>
  </si>
  <si>
    <t>1487473</t>
  </si>
  <si>
    <t>1118021185</t>
  </si>
  <si>
    <t>17.00</t>
  </si>
  <si>
    <t>-17.00</t>
  </si>
  <si>
    <t>4771010</t>
  </si>
  <si>
    <t>4944963018831485350</t>
  </si>
  <si>
    <t>维也纳酒店（岳阳城陵矶新港保税区店）</t>
  </si>
  <si>
    <t>岳阳市</t>
  </si>
  <si>
    <t>吴迪美</t>
  </si>
  <si>
    <t>2459671</t>
  </si>
  <si>
    <t>1092315339</t>
  </si>
  <si>
    <t>23.00</t>
  </si>
  <si>
    <t>-23.00</t>
  </si>
  <si>
    <t>4771944</t>
  </si>
  <si>
    <t>4944962979116656559</t>
  </si>
  <si>
    <t>吴冬玲</t>
  </si>
  <si>
    <t>4761210</t>
  </si>
  <si>
    <t>4944963016339913440</t>
  </si>
  <si>
    <t>北京国泰饭店</t>
  </si>
  <si>
    <t>经典大床房</t>
  </si>
  <si>
    <t>卢洪</t>
  </si>
  <si>
    <t>400434</t>
  </si>
  <si>
    <t>280940</t>
  </si>
  <si>
    <t>65.33</t>
  </si>
  <si>
    <t>588.00</t>
  </si>
  <si>
    <t>4770896</t>
  </si>
  <si>
    <t>4944963022957514531</t>
  </si>
  <si>
    <t>尚客优连锁酒店（泰州新牧校店）</t>
  </si>
  <si>
    <t>泰州市</t>
  </si>
  <si>
    <t>马志阳</t>
  </si>
  <si>
    <t>1003985</t>
  </si>
  <si>
    <t>67065876</t>
  </si>
  <si>
    <t>4772614</t>
  </si>
  <si>
    <t>4944963019183591451</t>
  </si>
  <si>
    <t>杨欣</t>
  </si>
  <si>
    <t>39.67</t>
  </si>
  <si>
    <t>357.00</t>
  </si>
  <si>
    <t>4771618</t>
  </si>
  <si>
    <t>4944962805937714419</t>
  </si>
  <si>
    <t>岭舍创享公寓酒店（广州海珠店）</t>
  </si>
  <si>
    <t>岭舍简约大床房</t>
  </si>
  <si>
    <t>梁玉华</t>
  </si>
  <si>
    <t>2739133</t>
  </si>
  <si>
    <t>1194605584</t>
  </si>
  <si>
    <t>45.00</t>
  </si>
  <si>
    <t>405.00</t>
  </si>
  <si>
    <t>4731560</t>
  </si>
  <si>
    <t>4944963014402918659</t>
  </si>
  <si>
    <t>维也纳国际酒店·广东揭阳潮汕机场店</t>
  </si>
  <si>
    <t>揭阳市</t>
  </si>
  <si>
    <t>王炜豪</t>
  </si>
  <si>
    <t>1120583</t>
  </si>
  <si>
    <t>93935278</t>
  </si>
  <si>
    <t>4770608</t>
  </si>
  <si>
    <t>4944963028135362902</t>
  </si>
  <si>
    <t>誉兴大酒店（昆山高铁站店）</t>
  </si>
  <si>
    <t>精品大床房</t>
  </si>
  <si>
    <t>邓天宇</t>
  </si>
  <si>
    <t>1111111</t>
  </si>
  <si>
    <t>894027</t>
  </si>
  <si>
    <t>4773440</t>
  </si>
  <si>
    <t>4944963020584052512</t>
  </si>
  <si>
    <t>锦江之星（张家口宣化钟楼大街高速北口店）</t>
  </si>
  <si>
    <t>张家口市</t>
  </si>
  <si>
    <t>商务房B</t>
  </si>
  <si>
    <t>赵晓东</t>
  </si>
  <si>
    <t>885732</t>
  </si>
  <si>
    <t>5350298</t>
  </si>
  <si>
    <t>4772358</t>
  </si>
  <si>
    <t>4944963019641257541</t>
  </si>
  <si>
    <t>王薇</t>
  </si>
  <si>
    <t>18.00</t>
  </si>
  <si>
    <t>162.00</t>
  </si>
  <si>
    <t>4772106</t>
  </si>
  <si>
    <t>4944963019089617067</t>
  </si>
  <si>
    <t>贝壳酒店（香河刘宋镇店）</t>
  </si>
  <si>
    <t>廊坊市</t>
  </si>
  <si>
    <t>詹志强</t>
  </si>
  <si>
    <t>1543425</t>
  </si>
  <si>
    <t>1128188467</t>
  </si>
  <si>
    <t>4771991</t>
  </si>
  <si>
    <t>4944963026184943063</t>
  </si>
  <si>
    <t>维也纳酒店（珠海城轨明珠站国政店）</t>
  </si>
  <si>
    <t>珠海市</t>
  </si>
  <si>
    <t>孔令豪</t>
  </si>
  <si>
    <t>901205</t>
  </si>
  <si>
    <t>1719235024</t>
  </si>
  <si>
    <t>4773003</t>
  </si>
  <si>
    <t>4944963014053743123</t>
  </si>
  <si>
    <t>格林豪泰快捷酒店（平邑蒙阳路家成店）</t>
  </si>
  <si>
    <t>临沂市</t>
  </si>
  <si>
    <t>杨得青</t>
  </si>
  <si>
    <t>1338623</t>
  </si>
  <si>
    <t>66412268</t>
  </si>
  <si>
    <t>4770623</t>
  </si>
  <si>
    <t>4944962936398703484</t>
  </si>
  <si>
    <t>邵章朋</t>
  </si>
  <si>
    <t>4756567</t>
  </si>
  <si>
    <t>4944963028563823923</t>
  </si>
  <si>
    <t>锦江之星品尚（武汉天河机场店）</t>
  </si>
  <si>
    <t>武汉市</t>
  </si>
  <si>
    <t>商务房c</t>
  </si>
  <si>
    <t>周启刚</t>
  </si>
  <si>
    <t>645575</t>
  </si>
  <si>
    <t>160251566</t>
  </si>
  <si>
    <t>4773716</t>
  </si>
  <si>
    <t>4944963028535333481</t>
  </si>
  <si>
    <t>派酒店（都江堰胥家高桥店）</t>
  </si>
  <si>
    <t>庞银香</t>
  </si>
  <si>
    <t>680810</t>
  </si>
  <si>
    <t>161831807</t>
  </si>
  <si>
    <t>4773235</t>
  </si>
  <si>
    <t>4944963018564265229</t>
  </si>
  <si>
    <t>尚客优酒店（张家口涿鹿桑干河大桥店）</t>
  </si>
  <si>
    <t>李伟</t>
  </si>
  <si>
    <t>1224739</t>
  </si>
  <si>
    <t>179344828</t>
  </si>
  <si>
    <t>4771605</t>
  </si>
  <si>
    <t>4944963025690906201</t>
  </si>
  <si>
    <t>柏曼酒店（黄石北站店）</t>
  </si>
  <si>
    <t>黄石市</t>
  </si>
  <si>
    <t>胡明秀</t>
  </si>
  <si>
    <t>2689878</t>
  </si>
  <si>
    <t>1466118460</t>
  </si>
  <si>
    <t>30.11</t>
  </si>
  <si>
    <t>271.00</t>
  </si>
  <si>
    <t>4772993</t>
  </si>
  <si>
    <t>4944963021468652039</t>
  </si>
  <si>
    <t>谢甜甜</t>
  </si>
  <si>
    <t>18.56</t>
  </si>
  <si>
    <t>167.00</t>
  </si>
  <si>
    <t>4772172</t>
  </si>
  <si>
    <t>4944963023065773455</t>
  </si>
  <si>
    <t>兰跃</t>
  </si>
  <si>
    <t>4772594</t>
  </si>
  <si>
    <t>4944963020997384684</t>
  </si>
  <si>
    <t>杨鑫</t>
  </si>
  <si>
    <t>17.78</t>
  </si>
  <si>
    <t>160.00</t>
  </si>
  <si>
    <t>4771877</t>
  </si>
  <si>
    <t>4944963028592177882</t>
  </si>
  <si>
    <t>成都春熙路天府广场地铁站亚朵酒店</t>
  </si>
  <si>
    <t>闵东平</t>
  </si>
  <si>
    <t>1573981</t>
  </si>
  <si>
    <t>1681081491</t>
  </si>
  <si>
    <t>45.67</t>
  </si>
  <si>
    <t>-45.67</t>
  </si>
  <si>
    <t>4773496</t>
  </si>
  <si>
    <t>4944963014182918267</t>
  </si>
  <si>
    <t>7天酒店·杭州西湖火车站城站地铁站店</t>
  </si>
  <si>
    <t>杭州市</t>
  </si>
  <si>
    <t>经济房</t>
  </si>
  <si>
    <t>杨梅</t>
  </si>
  <si>
    <t>1013515</t>
  </si>
  <si>
    <t>694255</t>
  </si>
  <si>
    <t>4771160</t>
  </si>
  <si>
    <t>4944963028379732203</t>
  </si>
  <si>
    <t>弧形豪华房</t>
  </si>
  <si>
    <t>陆欢</t>
  </si>
  <si>
    <t>89.89</t>
  </si>
  <si>
    <t>809.00</t>
  </si>
  <si>
    <t>4773174</t>
  </si>
  <si>
    <t>4944963020186088410</t>
  </si>
  <si>
    <t>153.00</t>
  </si>
  <si>
    <t>4771826</t>
  </si>
  <si>
    <t>4944963028583701527</t>
  </si>
  <si>
    <t>雅致双床房</t>
  </si>
  <si>
    <t>张志朋</t>
  </si>
  <si>
    <t>4773329</t>
  </si>
  <si>
    <t>4944963022903699550</t>
  </si>
  <si>
    <t>广州南丰朗豪酒店（Langham Place Guangzhou）</t>
  </si>
  <si>
    <t>城市景观豪华大床房</t>
  </si>
  <si>
    <t>gu/junhua</t>
  </si>
  <si>
    <t>401378</t>
  </si>
  <si>
    <t>5315116</t>
  </si>
  <si>
    <t>104.84</t>
  </si>
  <si>
    <t>1060.00</t>
  </si>
  <si>
    <t>4772586</t>
  </si>
  <si>
    <t>4944963014381082959</t>
  </si>
  <si>
    <t>锦江之星（淮安万达广场健康东路店）</t>
  </si>
  <si>
    <t>宋奎星</t>
  </si>
  <si>
    <t>1118124</t>
  </si>
  <si>
    <t>946275</t>
  </si>
  <si>
    <t>4771163</t>
  </si>
  <si>
    <t>4944963028857928223</t>
  </si>
  <si>
    <t>陆玉文</t>
  </si>
  <si>
    <t>4773566</t>
  </si>
  <si>
    <t>4944963020998360982</t>
  </si>
  <si>
    <t>IU酒店（江汉路步行街地铁站店）</t>
  </si>
  <si>
    <t>小u·超级双床房</t>
  </si>
  <si>
    <t>林伟杰</t>
  </si>
  <si>
    <t>1127016</t>
  </si>
  <si>
    <t>1205076681</t>
  </si>
  <si>
    <t>20.00</t>
  </si>
  <si>
    <t>180.00</t>
  </si>
  <si>
    <t>4771900</t>
  </si>
  <si>
    <t>4944963016732031952</t>
  </si>
  <si>
    <t>周玉科</t>
  </si>
  <si>
    <t>4771446</t>
  </si>
  <si>
    <t>4944962940824712304</t>
  </si>
  <si>
    <t>崔嘉瑞</t>
  </si>
  <si>
    <t>864.00</t>
  </si>
  <si>
    <t>4756900</t>
  </si>
  <si>
    <t>4944963022119251059</t>
  </si>
  <si>
    <t>黄奕安</t>
  </si>
  <si>
    <t>16.00</t>
  </si>
  <si>
    <t>144.00</t>
  </si>
  <si>
    <t>4772674</t>
  </si>
  <si>
    <t>4944963025498538801</t>
  </si>
  <si>
    <t>杨帆</t>
  </si>
  <si>
    <t>4773048</t>
  </si>
  <si>
    <t>4944962949798321755</t>
  </si>
  <si>
    <t>深圳丽都酒店</t>
  </si>
  <si>
    <t>精致大床房</t>
  </si>
  <si>
    <t>顾炳刚</t>
  </si>
  <si>
    <t>401959</t>
  </si>
  <si>
    <t>603681</t>
  </si>
  <si>
    <t>33.89</t>
  </si>
  <si>
    <t>305.00</t>
  </si>
  <si>
    <t>4757645</t>
  </si>
  <si>
    <t>4944963004438530622</t>
  </si>
  <si>
    <t>陈智洋</t>
  </si>
  <si>
    <t>29.00</t>
  </si>
  <si>
    <t>261.00</t>
  </si>
  <si>
    <t>4768089</t>
  </si>
  <si>
    <t>4944963020934922219</t>
  </si>
  <si>
    <t>侯文轩</t>
  </si>
  <si>
    <t>4772471</t>
  </si>
  <si>
    <t>4944963027741495895</t>
  </si>
  <si>
    <t>锦江之星（大连北站店）</t>
  </si>
  <si>
    <t>大连市</t>
  </si>
  <si>
    <t>标准房a</t>
  </si>
  <si>
    <t>沐可</t>
  </si>
  <si>
    <t>831263</t>
  </si>
  <si>
    <t>50588016</t>
  </si>
  <si>
    <t>4773683</t>
  </si>
  <si>
    <t>4944963019332459691</t>
  </si>
  <si>
    <t>安蒂娅美兰酒店</t>
  </si>
  <si>
    <t>蔡晓诚</t>
  </si>
  <si>
    <t>444283</t>
  </si>
  <si>
    <t>165282849</t>
  </si>
  <si>
    <t>75.00</t>
  </si>
  <si>
    <t>675.00</t>
  </si>
  <si>
    <t>4771962</t>
  </si>
  <si>
    <t>4944962918001094167</t>
  </si>
  <si>
    <t>王郡丽</t>
  </si>
  <si>
    <t>22.78</t>
  </si>
  <si>
    <t>205.00</t>
  </si>
  <si>
    <t>4753130</t>
  </si>
  <si>
    <t>4944963007885425477</t>
  </si>
  <si>
    <t>重庆国贸格兰维大酒店（解放碑店）</t>
  </si>
  <si>
    <t>Pan/Xingtao</t>
  </si>
  <si>
    <t>402062</t>
  </si>
  <si>
    <t>95835</t>
  </si>
  <si>
    <t>50.64</t>
  </si>
  <si>
    <t>512.00</t>
  </si>
  <si>
    <t>4768509</t>
  </si>
  <si>
    <t>4944963019003995920</t>
  </si>
  <si>
    <t>锦江之星风尚（镇江大港平昌路店）</t>
  </si>
  <si>
    <t>镇江市</t>
  </si>
  <si>
    <t>商务房b</t>
  </si>
  <si>
    <t>黄高亮</t>
  </si>
  <si>
    <t>772351</t>
  </si>
  <si>
    <t>189792676</t>
  </si>
  <si>
    <t>4771431</t>
  </si>
  <si>
    <t>4944963023201288151</t>
  </si>
  <si>
    <t>派酒店（甘南合作公交公司店）</t>
  </si>
  <si>
    <t>甘南藏族自治州</t>
  </si>
  <si>
    <t>蒙占文</t>
  </si>
  <si>
    <t>1342990</t>
  </si>
  <si>
    <t>99511298</t>
  </si>
  <si>
    <t>4772551</t>
  </si>
  <si>
    <t>4944963028371439730</t>
  </si>
  <si>
    <t>IU酒店（都匀平塘迎宾大道店）</t>
  </si>
  <si>
    <t>黔南布依族苗族自治州</t>
  </si>
  <si>
    <t>蒋中良</t>
  </si>
  <si>
    <t>690013</t>
  </si>
  <si>
    <t>162862353</t>
  </si>
  <si>
    <t>18.44</t>
  </si>
  <si>
    <t>166.00</t>
  </si>
  <si>
    <t>4773116</t>
  </si>
  <si>
    <t>4944963016638097130</t>
  </si>
  <si>
    <t>丁笔辉</t>
  </si>
  <si>
    <t>16.89</t>
  </si>
  <si>
    <t>152.00</t>
  </si>
  <si>
    <t>4771520</t>
  </si>
  <si>
    <t>4944963027290124348</t>
  </si>
  <si>
    <t>格林豪泰商务酒店（京哈高速唐山北出口店）</t>
  </si>
  <si>
    <t>唐山市</t>
  </si>
  <si>
    <t>三人房</t>
  </si>
  <si>
    <t>余如山</t>
  </si>
  <si>
    <t>880078</t>
  </si>
  <si>
    <t>42699337</t>
  </si>
  <si>
    <t>26.67</t>
  </si>
  <si>
    <t>240.00</t>
  </si>
  <si>
    <t>4773650</t>
  </si>
  <si>
    <t>4944963016454270883</t>
  </si>
  <si>
    <t>格林豪泰商务酒店（淮安高铁站大学城延安东路店）</t>
  </si>
  <si>
    <t>陆占筑</t>
  </si>
  <si>
    <t>1335838</t>
  </si>
  <si>
    <t>714339236</t>
  </si>
  <si>
    <t>18.22</t>
  </si>
  <si>
    <t>164.00</t>
  </si>
  <si>
    <t>4771208</t>
  </si>
  <si>
    <t>4944963029855738276</t>
  </si>
  <si>
    <t>汪钦</t>
  </si>
  <si>
    <t>4773812</t>
  </si>
  <si>
    <t>4944963028895941790</t>
  </si>
  <si>
    <t>维也纳酒店（玉溪红塔大道高铁站店）</t>
  </si>
  <si>
    <t>玉溪市</t>
  </si>
  <si>
    <t>李仕鹏</t>
  </si>
  <si>
    <t>1458476</t>
  </si>
  <si>
    <t>1412936483</t>
  </si>
  <si>
    <t>4773554</t>
  </si>
  <si>
    <t>4944963014284769065</t>
  </si>
  <si>
    <t>青岛星河湾酒店</t>
  </si>
  <si>
    <t>豪华城景双床房</t>
  </si>
  <si>
    <t>田金海</t>
  </si>
  <si>
    <t>651169</t>
  </si>
  <si>
    <t>73732065</t>
  </si>
  <si>
    <t>51.33</t>
  </si>
  <si>
    <t>462.00</t>
  </si>
  <si>
    <t>4771039</t>
  </si>
  <si>
    <t>4944962934648530872</t>
  </si>
  <si>
    <t>丁逸敏</t>
  </si>
  <si>
    <t>4756288</t>
  </si>
  <si>
    <t>4944963028701060738</t>
  </si>
  <si>
    <t>维也纳酒店（南昌西站国博地铁站店）</t>
  </si>
  <si>
    <t>南昌市</t>
  </si>
  <si>
    <t>刘云霞</t>
  </si>
  <si>
    <t>1120190</t>
  </si>
  <si>
    <t>937826964</t>
  </si>
  <si>
    <t>4773454</t>
  </si>
  <si>
    <t>4944963022992702397</t>
  </si>
  <si>
    <t>格林豪泰快捷酒店（苏州吴江区震泽古镇店）</t>
  </si>
  <si>
    <t>1.5米大床房</t>
  </si>
  <si>
    <t>朱亚辉</t>
  </si>
  <si>
    <t>984078</t>
  </si>
  <si>
    <t>6464482</t>
  </si>
  <si>
    <t>14.44</t>
  </si>
  <si>
    <t>130.00</t>
  </si>
  <si>
    <t>4772870</t>
  </si>
  <si>
    <t>4944963018611139092</t>
  </si>
  <si>
    <t>关却</t>
  </si>
  <si>
    <t>4771411</t>
  </si>
  <si>
    <t>4944963021624158143</t>
  </si>
  <si>
    <t>维也纳国际酒店·拉萨布达拉宫大昭寺店</t>
  </si>
  <si>
    <t>拉萨市</t>
  </si>
  <si>
    <t>旦增次仁</t>
  </si>
  <si>
    <t>906540</t>
  </si>
  <si>
    <t>40295229</t>
  </si>
  <si>
    <t>24.00</t>
  </si>
  <si>
    <t>216.00</t>
  </si>
  <si>
    <t>4772293</t>
  </si>
  <si>
    <t>4944963026930947715</t>
  </si>
  <si>
    <t>薛茚之</t>
  </si>
  <si>
    <t>26.78</t>
  </si>
  <si>
    <t>241.00</t>
  </si>
  <si>
    <t>4773495</t>
  </si>
  <si>
    <t>4944963018833428715</t>
  </si>
  <si>
    <t>谈静</t>
  </si>
  <si>
    <t>4771972</t>
  </si>
  <si>
    <t>4944963028993457095</t>
  </si>
  <si>
    <t>张家港国贸酒店</t>
  </si>
  <si>
    <t>商务楼标准双床房</t>
  </si>
  <si>
    <t>蒋高明</t>
  </si>
  <si>
    <t>958922</t>
  </si>
  <si>
    <t>897181</t>
  </si>
  <si>
    <t>35.00</t>
  </si>
  <si>
    <t>315.00</t>
  </si>
  <si>
    <t>4773302</t>
  </si>
  <si>
    <t>4944963027876634425</t>
  </si>
  <si>
    <t>朱红</t>
  </si>
  <si>
    <t>4773170</t>
  </si>
  <si>
    <t>4944963027281880360</t>
  </si>
  <si>
    <t>标准房c</t>
  </si>
  <si>
    <t>唐鹏程</t>
  </si>
  <si>
    <t>4773459</t>
  </si>
  <si>
    <t>4944963029050947482</t>
  </si>
  <si>
    <t>杨秋秋</t>
  </si>
  <si>
    <t>4773667</t>
  </si>
  <si>
    <t>4944963024031996653</t>
  </si>
  <si>
    <t>昆明索菲特大酒店</t>
  </si>
  <si>
    <t>昆明市</t>
  </si>
  <si>
    <t>巴娅菡</t>
  </si>
  <si>
    <t>268419</t>
  </si>
  <si>
    <t>84942710</t>
  </si>
  <si>
    <t>111.67</t>
  </si>
  <si>
    <t>1005.00</t>
  </si>
  <si>
    <t>4772697</t>
  </si>
  <si>
    <t>4944963029347869780</t>
  </si>
  <si>
    <t>2024-03-01</t>
  </si>
  <si>
    <t>张情情</t>
  </si>
  <si>
    <t>-17.56</t>
  </si>
  <si>
    <t>4773547</t>
  </si>
  <si>
    <t>4944963023613150485</t>
  </si>
  <si>
    <t>锦江之星（上海虹桥枢纽国家会展中心店）</t>
  </si>
  <si>
    <t>特价大床房</t>
  </si>
  <si>
    <t>夏正宜</t>
  </si>
  <si>
    <t>438029</t>
  </si>
  <si>
    <t>94797928</t>
  </si>
  <si>
    <t>35.11</t>
  </si>
  <si>
    <t>-35.11</t>
  </si>
  <si>
    <t>4772591</t>
  </si>
  <si>
    <t>4944963035941366553</t>
  </si>
  <si>
    <t>广州白云机场铂尔曼大酒店</t>
  </si>
  <si>
    <t>王明伦</t>
  </si>
  <si>
    <t>268182</t>
  </si>
  <si>
    <t>5039863</t>
  </si>
  <si>
    <t>104.93</t>
  </si>
  <si>
    <t>-104.93</t>
  </si>
  <si>
    <t>4776152</t>
  </si>
  <si>
    <t>4944962773921233333</t>
  </si>
  <si>
    <t>如家酒店·neo（苏州拙政园平江路店）</t>
  </si>
  <si>
    <t>王丹丹</t>
  </si>
  <si>
    <t>957987</t>
  </si>
  <si>
    <t>891623</t>
  </si>
  <si>
    <t>29.56</t>
  </si>
  <si>
    <t>-29.56</t>
  </si>
  <si>
    <t>4727866</t>
  </si>
  <si>
    <t>4944963015780091919</t>
  </si>
  <si>
    <t>朱红桂</t>
  </si>
  <si>
    <t>4770782</t>
  </si>
  <si>
    <t>4944963029681617660</t>
  </si>
  <si>
    <t>豪华阳台双床房</t>
  </si>
  <si>
    <t>周周</t>
  </si>
  <si>
    <t>-46.67</t>
  </si>
  <si>
    <t>4774790</t>
  </si>
  <si>
    <t>4944963043666961244</t>
  </si>
  <si>
    <t>格林豪泰快捷酒店（芜湖无为巢无路汽车西站店）</t>
  </si>
  <si>
    <t>芜湖市</t>
  </si>
  <si>
    <t>袁姣姣</t>
  </si>
  <si>
    <t>1329121</t>
  </si>
  <si>
    <t>93637570</t>
  </si>
  <si>
    <t>15.44</t>
  </si>
  <si>
    <t>-15.44</t>
  </si>
  <si>
    <t>4777225</t>
  </si>
  <si>
    <t>4944963023918420926</t>
  </si>
  <si>
    <t>卞晓晨</t>
  </si>
  <si>
    <t>-14.33</t>
  </si>
  <si>
    <t>4772608</t>
  </si>
  <si>
    <t>4944963044022978062</t>
  </si>
  <si>
    <t>严永利</t>
  </si>
  <si>
    <t>-14.44</t>
  </si>
  <si>
    <t>4777282</t>
  </si>
  <si>
    <t>4944963037293364784</t>
  </si>
  <si>
    <t>王长林</t>
  </si>
  <si>
    <t>12.00</t>
  </si>
  <si>
    <t>108.00</t>
  </si>
  <si>
    <t>4776091</t>
  </si>
  <si>
    <t>4944963034801217283</t>
  </si>
  <si>
    <t>锦江之星（绍兴胜利西路鲁迅故里店）</t>
  </si>
  <si>
    <t>绍兴市</t>
  </si>
  <si>
    <t>王志</t>
  </si>
  <si>
    <t>1078585</t>
  </si>
  <si>
    <t>18558</t>
  </si>
  <si>
    <t>4775610</t>
  </si>
  <si>
    <t>4944963044541195019</t>
  </si>
  <si>
    <t>锦江都城酒店（晋江五店市万达广场店）</t>
  </si>
  <si>
    <t>罗金木</t>
  </si>
  <si>
    <t>1088990</t>
  </si>
  <si>
    <t>3270789</t>
  </si>
  <si>
    <t>29.67</t>
  </si>
  <si>
    <t>267.00</t>
  </si>
  <si>
    <t>4777622</t>
  </si>
  <si>
    <t>4944962904405816954</t>
  </si>
  <si>
    <t>锦江之星品尚（济南万象城经十路燕山立交桥店）</t>
  </si>
  <si>
    <t>商务标准房A</t>
  </si>
  <si>
    <t>刘旭</t>
  </si>
  <si>
    <t>945704</t>
  </si>
  <si>
    <t>41079061</t>
  </si>
  <si>
    <t>127.10</t>
  </si>
  <si>
    <t>1144.00</t>
  </si>
  <si>
    <t>4750092</t>
  </si>
  <si>
    <t>4944963045901103928</t>
  </si>
  <si>
    <t>格林豪泰智选酒店（唐山开平区政府店）</t>
  </si>
  <si>
    <t>零压双床房</t>
  </si>
  <si>
    <t>姜甜甜</t>
  </si>
  <si>
    <t>2693029</t>
  </si>
  <si>
    <t>1166453211</t>
  </si>
  <si>
    <t>18.33</t>
  </si>
  <si>
    <t>165.00</t>
  </si>
  <si>
    <t>4777358</t>
  </si>
  <si>
    <t>4944963039843920303</t>
  </si>
  <si>
    <t>麗枫酒店（哈尔滨南直路会展中心店）</t>
  </si>
  <si>
    <t>哈尔滨市</t>
  </si>
  <si>
    <t>王晨阳</t>
  </si>
  <si>
    <t>1405868</t>
  </si>
  <si>
    <t>1638856453</t>
  </si>
  <si>
    <t>33.00</t>
  </si>
  <si>
    <t>297.00</t>
  </si>
  <si>
    <t>4776530</t>
  </si>
  <si>
    <t>4944963038308968728</t>
  </si>
  <si>
    <t>玲珑大床房</t>
  </si>
  <si>
    <t>高荣荣</t>
  </si>
  <si>
    <t>4776149</t>
  </si>
  <si>
    <t>4944962901390935511</t>
  </si>
  <si>
    <t>4749640</t>
  </si>
  <si>
    <t>4944963036325512466</t>
  </si>
  <si>
    <t>邹婷</t>
  </si>
  <si>
    <t>4775860</t>
  </si>
  <si>
    <t>4944963031163804619</t>
  </si>
  <si>
    <t>锦江之星（山海关火车站老龙头浴场店）</t>
  </si>
  <si>
    <t>秦皇岛市</t>
  </si>
  <si>
    <t>特价大小双床房</t>
  </si>
  <si>
    <t>罗永创</t>
  </si>
  <si>
    <t>894197</t>
  </si>
  <si>
    <t>5439957</t>
  </si>
  <si>
    <t>4775104</t>
  </si>
  <si>
    <t>4944963037404750769</t>
  </si>
  <si>
    <t>7天酒店·上海虹梅南路店</t>
  </si>
  <si>
    <t>徐诚</t>
  </si>
  <si>
    <t>850724</t>
  </si>
  <si>
    <t>2401430</t>
  </si>
  <si>
    <t>19.44</t>
  </si>
  <si>
    <t>175.00</t>
  </si>
  <si>
    <t>4776150</t>
  </si>
  <si>
    <t>4944963037769053877</t>
  </si>
  <si>
    <t>张兰玲</t>
  </si>
  <si>
    <t>4776456</t>
  </si>
  <si>
    <t>4944962984387053143</t>
  </si>
  <si>
    <t>张泽冰</t>
  </si>
  <si>
    <t>4763291</t>
  </si>
  <si>
    <t>4944963036020473210</t>
  </si>
  <si>
    <t>王光慈</t>
  </si>
  <si>
    <t>24.44</t>
  </si>
  <si>
    <t>220.00</t>
  </si>
  <si>
    <t>4775677</t>
  </si>
  <si>
    <t>4944963036967371124</t>
  </si>
  <si>
    <t>张振华</t>
  </si>
  <si>
    <t>4776170</t>
  </si>
  <si>
    <t>4944963045493603116</t>
  </si>
  <si>
    <t>广州珀丽酒店</t>
  </si>
  <si>
    <t>宋佳</t>
  </si>
  <si>
    <t>280950</t>
  </si>
  <si>
    <t>2387406</t>
  </si>
  <si>
    <t>34.22</t>
  </si>
  <si>
    <t>308.00</t>
  </si>
  <si>
    <t>4777598</t>
  </si>
  <si>
    <t>4944962951748456074</t>
  </si>
  <si>
    <t>蔡永亚</t>
  </si>
  <si>
    <t>4757798</t>
  </si>
  <si>
    <t>4944963000155146532</t>
  </si>
  <si>
    <t>刘勤</t>
  </si>
  <si>
    <t>53.00</t>
  </si>
  <si>
    <t>477.00</t>
  </si>
  <si>
    <t>4767256</t>
  </si>
  <si>
    <t>4944962857315588039</t>
  </si>
  <si>
    <t>广东迎宾馆</t>
  </si>
  <si>
    <t>商务大床房(白云楼)</t>
  </si>
  <si>
    <t>李莉</t>
  </si>
  <si>
    <t>1098105</t>
  </si>
  <si>
    <t>4942399</t>
  </si>
  <si>
    <t>142.89</t>
  </si>
  <si>
    <t>1286.00</t>
  </si>
  <si>
    <t>4738503</t>
  </si>
  <si>
    <t>4944963033325260444</t>
  </si>
  <si>
    <t>刘英杰</t>
  </si>
  <si>
    <t>4775522</t>
  </si>
  <si>
    <t>4944963037514036253</t>
  </si>
  <si>
    <t>锦江之星（上海闵行颛桥店）</t>
  </si>
  <si>
    <t>范昌伟</t>
  </si>
  <si>
    <t>942473</t>
  </si>
  <si>
    <t>47745</t>
  </si>
  <si>
    <t>4776390</t>
  </si>
  <si>
    <t>4944963037311222243</t>
  </si>
  <si>
    <t>黄书旺</t>
  </si>
  <si>
    <t>266.00</t>
  </si>
  <si>
    <t>4776341</t>
  </si>
  <si>
    <t>4944962984390708478</t>
  </si>
  <si>
    <t>IU酒店（天津西青中北镇店）</t>
  </si>
  <si>
    <t>刘景程</t>
  </si>
  <si>
    <t>820833</t>
  </si>
  <si>
    <t>50118769</t>
  </si>
  <si>
    <t>17.33</t>
  </si>
  <si>
    <t>156.00</t>
  </si>
  <si>
    <t>4763063</t>
  </si>
  <si>
    <t>4944963044792553976</t>
  </si>
  <si>
    <t>7天优品·北京昌平地铁站店</t>
  </si>
  <si>
    <t>舒眠优享大床房</t>
  </si>
  <si>
    <t>王龙</t>
  </si>
  <si>
    <t>661912</t>
  </si>
  <si>
    <t>103419206</t>
  </si>
  <si>
    <t>22.56</t>
  </si>
  <si>
    <t>203.00</t>
  </si>
  <si>
    <t>4777604</t>
  </si>
  <si>
    <t>4944962921436997772</t>
  </si>
  <si>
    <t>姜文学</t>
  </si>
  <si>
    <t>4753966</t>
  </si>
  <si>
    <t>4944963046397969028</t>
  </si>
  <si>
    <t>高级大小双床房</t>
  </si>
  <si>
    <t>任毅</t>
  </si>
  <si>
    <t>15.78</t>
  </si>
  <si>
    <t>142.00</t>
  </si>
  <si>
    <t>4777441</t>
  </si>
  <si>
    <t>4944963037535543189</t>
  </si>
  <si>
    <t>维也纳酒店（上海静安高平路店）</t>
  </si>
  <si>
    <t>陈佳庆</t>
  </si>
  <si>
    <t>648001</t>
  </si>
  <si>
    <t>170663664</t>
  </si>
  <si>
    <t>41.56</t>
  </si>
  <si>
    <t>374.00</t>
  </si>
  <si>
    <t>4775917</t>
  </si>
  <si>
    <t>4944963044932259597</t>
  </si>
  <si>
    <t>苏帅帅</t>
  </si>
  <si>
    <t>4777354</t>
  </si>
  <si>
    <t>4944963040199045527</t>
  </si>
  <si>
    <t>张凯</t>
  </si>
  <si>
    <t>4776548</t>
  </si>
  <si>
    <t>4944963002201355215</t>
  </si>
  <si>
    <t>庄佳琳</t>
  </si>
  <si>
    <t>45.22</t>
  </si>
  <si>
    <t>407.00</t>
  </si>
  <si>
    <t>4767486</t>
  </si>
  <si>
    <t>4944963030400711263</t>
  </si>
  <si>
    <t>凌斌</t>
  </si>
  <si>
    <t>4774817</t>
  </si>
  <si>
    <t>4944963039878774664</t>
  </si>
  <si>
    <t>赵龙全</t>
  </si>
  <si>
    <t>18.11</t>
  </si>
  <si>
    <t>163.00</t>
  </si>
  <si>
    <t>4776747</t>
  </si>
  <si>
    <t>4944963044790594593</t>
  </si>
  <si>
    <t>锦江之星（上海南翔店）</t>
  </si>
  <si>
    <t>郑保宁</t>
  </si>
  <si>
    <t>447175</t>
  </si>
  <si>
    <t>426798</t>
  </si>
  <si>
    <t>21.33</t>
  </si>
  <si>
    <t>192.00</t>
  </si>
  <si>
    <t>4777555</t>
  </si>
  <si>
    <t>4944963032105345021</t>
  </si>
  <si>
    <t>李育凌</t>
  </si>
  <si>
    <t>21.22</t>
  </si>
  <si>
    <t>191.00</t>
  </si>
  <si>
    <t>4775479</t>
  </si>
  <si>
    <t>4944963033424577014</t>
  </si>
  <si>
    <t>上海国际饭店</t>
  </si>
  <si>
    <t>郑雯轩</t>
  </si>
  <si>
    <t>1089488</t>
  </si>
  <si>
    <t>1516473</t>
  </si>
  <si>
    <t>68.56</t>
  </si>
  <si>
    <t>617.00</t>
  </si>
  <si>
    <t>4775504</t>
  </si>
  <si>
    <t>4944963042050217524</t>
  </si>
  <si>
    <t>银丰花园酒店</t>
  </si>
  <si>
    <t>东莞市</t>
  </si>
  <si>
    <t>特惠房</t>
  </si>
  <si>
    <t>刘家健</t>
  </si>
  <si>
    <t>437552</t>
  </si>
  <si>
    <t>94565962</t>
  </si>
  <si>
    <t>20.56</t>
  </si>
  <si>
    <t>185.00</t>
  </si>
  <si>
    <t>4776738</t>
  </si>
  <si>
    <t>4944962843179122767</t>
  </si>
  <si>
    <t>昆山永大商业广场亚朵酒店</t>
  </si>
  <si>
    <t>高级大床房【标准价】</t>
  </si>
  <si>
    <t>王克钧</t>
  </si>
  <si>
    <t>1111127</t>
  </si>
  <si>
    <t>192139925</t>
  </si>
  <si>
    <t>40.22</t>
  </si>
  <si>
    <t>362.00</t>
  </si>
  <si>
    <t>4736983</t>
  </si>
  <si>
    <t>4944963031606636627</t>
  </si>
  <si>
    <t>刘志宇</t>
  </si>
  <si>
    <t>4774689</t>
  </si>
  <si>
    <t>4944963041444489468</t>
  </si>
  <si>
    <t>重庆华辰国际大酒店</t>
  </si>
  <si>
    <t>朱明</t>
  </si>
  <si>
    <t>645412</t>
  </si>
  <si>
    <t>4356383</t>
  </si>
  <si>
    <t>4776689</t>
  </si>
  <si>
    <t>4944963015084467101</t>
  </si>
  <si>
    <t>刘勇甫</t>
  </si>
  <si>
    <t>265.00</t>
  </si>
  <si>
    <t>4771002</t>
  </si>
  <si>
    <t>4944963045258559439</t>
  </si>
  <si>
    <t>贝壳酒店（承德兴隆半壁山店）</t>
  </si>
  <si>
    <t>承德市</t>
  </si>
  <si>
    <t>王思翰</t>
  </si>
  <si>
    <t>682673</t>
  </si>
  <si>
    <t>179146204</t>
  </si>
  <si>
    <t>4777701</t>
  </si>
  <si>
    <t>4944962799254008381</t>
  </si>
  <si>
    <t>锦江之星（上海人民广场淮海东路店）</t>
  </si>
  <si>
    <t>标准房b</t>
  </si>
  <si>
    <t>朱怡静</t>
  </si>
  <si>
    <t>847478</t>
  </si>
  <si>
    <t>51392003</t>
  </si>
  <si>
    <t>4730851</t>
  </si>
  <si>
    <t>4944963043199928995</t>
  </si>
  <si>
    <t>周生铎</t>
  </si>
  <si>
    <t>-17.78</t>
  </si>
  <si>
    <t>4776956</t>
  </si>
  <si>
    <t>4944963037397923867</t>
  </si>
  <si>
    <t>349.00</t>
  </si>
  <si>
    <t>4776066</t>
  </si>
  <si>
    <t>4944963031316657254</t>
  </si>
  <si>
    <t>宜尚S酒店（广州体育西路地铁站旗舰店）</t>
  </si>
  <si>
    <t>智能标准大床房</t>
  </si>
  <si>
    <t>闫海跃</t>
  </si>
  <si>
    <t>2699843</t>
  </si>
  <si>
    <t>1451939564</t>
  </si>
  <si>
    <t>4774898</t>
  </si>
  <si>
    <t>4944962845057146052</t>
  </si>
  <si>
    <t>齐佳</t>
  </si>
  <si>
    <t>4737086</t>
  </si>
  <si>
    <t>4944963019238211203</t>
  </si>
  <si>
    <t>胡延禄</t>
  </si>
  <si>
    <t>4771988</t>
  </si>
  <si>
    <t>4944963032565359836</t>
  </si>
  <si>
    <t>索融军</t>
  </si>
  <si>
    <t>4775376</t>
  </si>
  <si>
    <t>4944963045028293160</t>
  </si>
  <si>
    <t>田永斌</t>
  </si>
  <si>
    <t>4777292</t>
  </si>
  <si>
    <t>4944963031207738172</t>
  </si>
  <si>
    <t>特价房(特惠)</t>
  </si>
  <si>
    <t>陈赐伟</t>
  </si>
  <si>
    <t>4774978</t>
  </si>
  <si>
    <t>4944963045253845271</t>
  </si>
  <si>
    <t>维也纳酒店（佛山黄岐金铂天地嘉洲广场店）</t>
  </si>
  <si>
    <t>佛山市</t>
  </si>
  <si>
    <t>马允彪</t>
  </si>
  <si>
    <t>1120843</t>
  </si>
  <si>
    <t>40737188</t>
  </si>
  <si>
    <t>23.56</t>
  </si>
  <si>
    <t>212.00</t>
  </si>
  <si>
    <t>4777577</t>
  </si>
  <si>
    <t>4944962915035212732</t>
  </si>
  <si>
    <t>4752890</t>
  </si>
  <si>
    <t>4944963042432575272</t>
  </si>
  <si>
    <t>派酒店（北京前门大栅栏店）</t>
  </si>
  <si>
    <t>个性大床房</t>
  </si>
  <si>
    <t>王立艳</t>
  </si>
  <si>
    <t>891103</t>
  </si>
  <si>
    <t>332190</t>
  </si>
  <si>
    <t>28.00</t>
  </si>
  <si>
    <t>252.00</t>
  </si>
  <si>
    <t>4776893</t>
  </si>
  <si>
    <t>4944963029081112091</t>
  </si>
  <si>
    <t>徐正雷</t>
  </si>
  <si>
    <t>87.89</t>
  </si>
  <si>
    <t>791.00</t>
  </si>
  <si>
    <t>4774745</t>
  </si>
  <si>
    <t>4944963040516282306</t>
  </si>
  <si>
    <t>7天酒店·天津东丽开发区轻轨站店</t>
  </si>
  <si>
    <t>孙书正</t>
  </si>
  <si>
    <t>1203561</t>
  </si>
  <si>
    <t>5549287</t>
  </si>
  <si>
    <t>4776571</t>
  </si>
  <si>
    <t>4944963045028143746</t>
  </si>
  <si>
    <t>杨艳</t>
  </si>
  <si>
    <t>4777291</t>
  </si>
  <si>
    <t>4944963031397143241</t>
  </si>
  <si>
    <t>城市便捷酒店（阳新明月湾公园店）</t>
  </si>
  <si>
    <t>马哲康</t>
  </si>
  <si>
    <t>1117175</t>
  </si>
  <si>
    <t>165650581</t>
  </si>
  <si>
    <t>4774698</t>
  </si>
  <si>
    <t>4944963042697516445</t>
  </si>
  <si>
    <t>万叔练</t>
  </si>
  <si>
    <t>21.44</t>
  </si>
  <si>
    <t>193.00</t>
  </si>
  <si>
    <t>4777028</t>
  </si>
  <si>
    <t>4944963042778561882</t>
  </si>
  <si>
    <t>王歆</t>
  </si>
  <si>
    <t>4776867</t>
  </si>
  <si>
    <t>4944963029235577485</t>
  </si>
  <si>
    <t>格林豪泰快捷酒店（南京铁心桥大定坊店）</t>
  </si>
  <si>
    <t>高凡</t>
  </si>
  <si>
    <t>1123220</t>
  </si>
  <si>
    <t>42117848</t>
  </si>
  <si>
    <t>22.11</t>
  </si>
  <si>
    <t>199.00</t>
  </si>
  <si>
    <t>4774852</t>
  </si>
  <si>
    <t>4944963035109823408</t>
  </si>
  <si>
    <t>尚客优连锁酒店（贵港港南区政府店）</t>
  </si>
  <si>
    <t>贵港市</t>
  </si>
  <si>
    <t>商务三人房</t>
  </si>
  <si>
    <t>潘廷林</t>
  </si>
  <si>
    <t>1531701</t>
  </si>
  <si>
    <t>1592007284</t>
  </si>
  <si>
    <t>16.44</t>
  </si>
  <si>
    <t>148.00</t>
  </si>
  <si>
    <t>4775771</t>
  </si>
  <si>
    <t>4944963034704636601</t>
  </si>
  <si>
    <t>何利娜</t>
  </si>
  <si>
    <t>4775675</t>
  </si>
  <si>
    <t>4944962996316214782</t>
  </si>
  <si>
    <t>江门银晶国际酒店</t>
  </si>
  <si>
    <t>江门市</t>
  </si>
  <si>
    <t>豪华双人房</t>
  </si>
  <si>
    <t>张奕宏</t>
  </si>
  <si>
    <t>315964</t>
  </si>
  <si>
    <t>1274192</t>
  </si>
  <si>
    <t>4766749</t>
  </si>
  <si>
    <t>4944963043674450198</t>
  </si>
  <si>
    <t>上海浦东文华东方酒店</t>
  </si>
  <si>
    <t>文华江景大床房</t>
  </si>
  <si>
    <t>凌杰</t>
  </si>
  <si>
    <t>281529</t>
  </si>
  <si>
    <t>2603201</t>
  </si>
  <si>
    <t>247.55</t>
  </si>
  <si>
    <t>2503.00</t>
  </si>
  <si>
    <t>4777348</t>
  </si>
  <si>
    <t>4944962905753238360</t>
  </si>
  <si>
    <t>全季酒店（成都大丰石犀公园店）</t>
  </si>
  <si>
    <t>零压商务大床房【标准价】</t>
  </si>
  <si>
    <t>郭嘉偶</t>
  </si>
  <si>
    <t>646416</t>
  </si>
  <si>
    <t>164677155</t>
  </si>
  <si>
    <t>104.11</t>
  </si>
  <si>
    <t>937.00</t>
  </si>
  <si>
    <t>4749996</t>
  </si>
  <si>
    <t>4944963019345749980</t>
  </si>
  <si>
    <t>兰桂宇</t>
  </si>
  <si>
    <t>4772190</t>
  </si>
  <si>
    <t>4944962829020362492</t>
  </si>
  <si>
    <t>陆乡</t>
  </si>
  <si>
    <t>4734375</t>
  </si>
  <si>
    <t>4944963034807062574</t>
  </si>
  <si>
    <t>7天酒店·西安西稍门劳动路地铁站店</t>
  </si>
  <si>
    <t>郭力强</t>
  </si>
  <si>
    <t>1007406</t>
  </si>
  <si>
    <t>6792202</t>
  </si>
  <si>
    <t>13.22</t>
  </si>
  <si>
    <t>119.00</t>
  </si>
  <si>
    <t>4775673</t>
  </si>
  <si>
    <t>4944962972461809344</t>
  </si>
  <si>
    <t>李春菲</t>
  </si>
  <si>
    <t>75.89</t>
  </si>
  <si>
    <t>683.00</t>
  </si>
  <si>
    <t>4760620</t>
  </si>
  <si>
    <t>4944963044745681698</t>
  </si>
  <si>
    <t>维也纳酒店（江苏南京龙江店）</t>
  </si>
  <si>
    <t>宋桂圣</t>
  </si>
  <si>
    <t>648207</t>
  </si>
  <si>
    <t>1402768962</t>
  </si>
  <si>
    <t>4777742</t>
  </si>
  <si>
    <t>4944963030585923803</t>
  </si>
  <si>
    <t>杨莉</t>
  </si>
  <si>
    <t>4774734</t>
  </si>
  <si>
    <t>4944963029930473436</t>
  </si>
  <si>
    <t>锦江之星（辽宁朝阳火车站店）</t>
  </si>
  <si>
    <t>朝阳市</t>
  </si>
  <si>
    <t>朱文博</t>
  </si>
  <si>
    <t>979709</t>
  </si>
  <si>
    <t>944048</t>
  </si>
  <si>
    <t>4774717</t>
  </si>
  <si>
    <t>4944962987990763716</t>
  </si>
  <si>
    <t>李曼玉</t>
  </si>
  <si>
    <t>4764000</t>
  </si>
  <si>
    <t>4944963036087318523</t>
  </si>
  <si>
    <t>张洋洋</t>
  </si>
  <si>
    <t>4775844</t>
  </si>
  <si>
    <t>4944963044928230577</t>
  </si>
  <si>
    <t>李赵廷</t>
  </si>
  <si>
    <t>4777287</t>
  </si>
  <si>
    <t>4944963046401133217</t>
  </si>
  <si>
    <t>许诺</t>
  </si>
  <si>
    <t>4777512</t>
  </si>
  <si>
    <t>4944963041887574925</t>
  </si>
  <si>
    <t>赵华</t>
  </si>
  <si>
    <t>4776674</t>
  </si>
  <si>
    <t>4944963036134702152</t>
  </si>
  <si>
    <t>何群</t>
  </si>
  <si>
    <t>4776037</t>
  </si>
  <si>
    <t>4944963030761594352</t>
  </si>
  <si>
    <t>格林联盟酒店（水产西路店）</t>
  </si>
  <si>
    <t>朱明雍</t>
  </si>
  <si>
    <t>1573807</t>
  </si>
  <si>
    <t>189258779</t>
  </si>
  <si>
    <t>4774924</t>
  </si>
  <si>
    <t>4944963006460176087</t>
  </si>
  <si>
    <t>扬州绿地铂骊酒店</t>
  </si>
  <si>
    <t>扬州市</t>
  </si>
  <si>
    <t>豪华双床房【标准价】</t>
  </si>
  <si>
    <t>周勇憬</t>
  </si>
  <si>
    <t>268931</t>
  </si>
  <si>
    <t>1547554</t>
  </si>
  <si>
    <t>55.44</t>
  </si>
  <si>
    <t>499.00</t>
  </si>
  <si>
    <t>4768156</t>
  </si>
  <si>
    <t>4944963037037266238</t>
  </si>
  <si>
    <t>睡眠T专享房（女士麗人款）</t>
  </si>
  <si>
    <t>毛雨彤</t>
  </si>
  <si>
    <t>53.44</t>
  </si>
  <si>
    <t>481.00</t>
  </si>
  <si>
    <t>4775824</t>
  </si>
  <si>
    <t>4944962882316789452</t>
  </si>
  <si>
    <t>蔡琴</t>
  </si>
  <si>
    <t>7</t>
  </si>
  <si>
    <t>108.33</t>
  </si>
  <si>
    <t>975.00</t>
  </si>
  <si>
    <t>4744885</t>
  </si>
  <si>
    <t>4944962826423173699</t>
  </si>
  <si>
    <t>明宇酒店（成都东站店）</t>
  </si>
  <si>
    <t>2024-03-02</t>
  </si>
  <si>
    <t>李欣妍</t>
  </si>
  <si>
    <t>443977</t>
  </si>
  <si>
    <t>164930045</t>
  </si>
  <si>
    <t>58.33</t>
  </si>
  <si>
    <t>-58.33</t>
  </si>
  <si>
    <t>4734241</t>
  </si>
  <si>
    <t>4944963054316270777</t>
  </si>
  <si>
    <t>贝壳酒店（常州横山桥羊绒城店）</t>
  </si>
  <si>
    <t>常州市</t>
  </si>
  <si>
    <t>冉祥举</t>
  </si>
  <si>
    <t>790157</t>
  </si>
  <si>
    <t>191286331</t>
  </si>
  <si>
    <t>-20.22</t>
  </si>
  <si>
    <t>4780220</t>
  </si>
  <si>
    <t>4944963047139850179</t>
  </si>
  <si>
    <t>佛山恒安瑞士大酒店（祖庙店）</t>
  </si>
  <si>
    <t>龚得起</t>
  </si>
  <si>
    <t>281197</t>
  </si>
  <si>
    <t>915035</t>
  </si>
  <si>
    <t>51.03</t>
  </si>
  <si>
    <t>-51.03</t>
  </si>
  <si>
    <t>4778743</t>
  </si>
  <si>
    <t>4944963053055919652</t>
  </si>
  <si>
    <t>武汉富力万达嘉华酒店</t>
  </si>
  <si>
    <t>豪华特大床房</t>
  </si>
  <si>
    <t>柯霖</t>
  </si>
  <si>
    <t>401335</t>
  </si>
  <si>
    <t>42159128</t>
  </si>
  <si>
    <t>96.11</t>
  </si>
  <si>
    <t>-96.11</t>
  </si>
  <si>
    <t>4779554</t>
  </si>
  <si>
    <t>4944963060420531562</t>
  </si>
  <si>
    <t>7天酒店·南昌火车站店</t>
  </si>
  <si>
    <t>罗云</t>
  </si>
  <si>
    <t>884611</t>
  </si>
  <si>
    <t>3257093</t>
  </si>
  <si>
    <t>-13.22</t>
  </si>
  <si>
    <t>4780930</t>
  </si>
  <si>
    <t>4944963002847371863</t>
  </si>
  <si>
    <t>麗枫酒店（佛山魁奇路地铁站店）</t>
  </si>
  <si>
    <t>标准单人间</t>
  </si>
  <si>
    <t>何安庆</t>
  </si>
  <si>
    <t>1018815</t>
  </si>
  <si>
    <t>73903571</t>
  </si>
  <si>
    <t>-27.67</t>
  </si>
  <si>
    <t>759.00</t>
  </si>
  <si>
    <t>4767396</t>
  </si>
  <si>
    <t>4944963031725397392</t>
  </si>
  <si>
    <t>田奇利</t>
  </si>
  <si>
    <t>51.00</t>
  </si>
  <si>
    <t>-51.00</t>
  </si>
  <si>
    <t>4775162</t>
  </si>
  <si>
    <t>4944963017791576775</t>
  </si>
  <si>
    <t>冯莹</t>
  </si>
  <si>
    <t>-40.00</t>
  </si>
  <si>
    <t>4771421</t>
  </si>
  <si>
    <t>4944963061638678685</t>
  </si>
  <si>
    <t>派酒店（哈密宝达物流园车友检测站店）</t>
  </si>
  <si>
    <t>哈密市</t>
  </si>
  <si>
    <t>周全盼</t>
  </si>
  <si>
    <t>712103</t>
  </si>
  <si>
    <t>164396265</t>
  </si>
  <si>
    <t>4780985</t>
  </si>
  <si>
    <t>4944963061461084201</t>
  </si>
  <si>
    <t>派酒店（榆林二街南门口店）</t>
  </si>
  <si>
    <t>榆林市</t>
  </si>
  <si>
    <t>影趣大床房</t>
  </si>
  <si>
    <t>党娜</t>
  </si>
  <si>
    <t>1119385</t>
  </si>
  <si>
    <t>170651192</t>
  </si>
  <si>
    <t>4780883</t>
  </si>
  <si>
    <t>4944963041070886805</t>
  </si>
  <si>
    <t>甄选双床房</t>
  </si>
  <si>
    <t>赵康杰</t>
  </si>
  <si>
    <t>55.78</t>
  </si>
  <si>
    <t>502.00</t>
  </si>
  <si>
    <t>4776639</t>
  </si>
  <si>
    <t>4944963047116477471</t>
  </si>
  <si>
    <t>豪华套房</t>
  </si>
  <si>
    <t>徐晶</t>
  </si>
  <si>
    <t>52.22</t>
  </si>
  <si>
    <t>470.00</t>
  </si>
  <si>
    <t>4777824</t>
  </si>
  <si>
    <t>4944963053918820074</t>
  </si>
  <si>
    <t>韩晓鼎</t>
  </si>
  <si>
    <t>4779664</t>
  </si>
  <si>
    <t>4944963049892133960</t>
  </si>
  <si>
    <t>陈建琴</t>
  </si>
  <si>
    <t>16.67</t>
  </si>
  <si>
    <t>150.00</t>
  </si>
  <si>
    <t>4779067</t>
  </si>
  <si>
    <t>4944963062852236306</t>
  </si>
  <si>
    <t>杨绪杰</t>
  </si>
  <si>
    <t>79.33</t>
  </si>
  <si>
    <t>714.00</t>
  </si>
  <si>
    <t>4781015</t>
  </si>
  <si>
    <t>4944963054923405303</t>
  </si>
  <si>
    <t>刘典</t>
  </si>
  <si>
    <t>4780250</t>
  </si>
  <si>
    <t>4944963066319710484</t>
  </si>
  <si>
    <t>胡天乐</t>
  </si>
  <si>
    <t>4781339</t>
  </si>
  <si>
    <t>4944963053912642603</t>
  </si>
  <si>
    <t>赵欣</t>
  </si>
  <si>
    <t>4780263</t>
  </si>
  <si>
    <t>4944963057817599021</t>
  </si>
  <si>
    <t>格林豪泰智选酒店（海门商和广场店）</t>
  </si>
  <si>
    <t>南通市</t>
  </si>
  <si>
    <t>棋牌大床房</t>
  </si>
  <si>
    <t>安妮</t>
  </si>
  <si>
    <t>1119351</t>
  </si>
  <si>
    <t>91848421</t>
  </si>
  <si>
    <t>4780474</t>
  </si>
  <si>
    <t>4944962978805140143</t>
  </si>
  <si>
    <t>吕蓉</t>
  </si>
  <si>
    <t>40.78</t>
  </si>
  <si>
    <t>367.00</t>
  </si>
  <si>
    <t>4761681</t>
  </si>
  <si>
    <t>4944963055382620999</t>
  </si>
  <si>
    <t>北京广东大厦</t>
  </si>
  <si>
    <t>悦享大床房</t>
  </si>
  <si>
    <t>张佳林</t>
  </si>
  <si>
    <t>649377</t>
  </si>
  <si>
    <t>1260091155</t>
  </si>
  <si>
    <t>74.11</t>
  </si>
  <si>
    <t>667.00</t>
  </si>
  <si>
    <t>4780431</t>
  </si>
  <si>
    <t>4944962936485948620</t>
  </si>
  <si>
    <t>格林豪泰商务酒店（滨州汽车总站店）</t>
  </si>
  <si>
    <t>滨州市</t>
  </si>
  <si>
    <t>大床景观房</t>
  </si>
  <si>
    <t>李智敏</t>
  </si>
  <si>
    <t>674099</t>
  </si>
  <si>
    <t>178076090</t>
  </si>
  <si>
    <t>4756570</t>
  </si>
  <si>
    <t>4944963047290221348</t>
  </si>
  <si>
    <t>小u·超级大床房</t>
  </si>
  <si>
    <t>方莹</t>
  </si>
  <si>
    <t>21.67</t>
  </si>
  <si>
    <t>195.00</t>
  </si>
  <si>
    <t>4778818</t>
  </si>
  <si>
    <t>4944963050298251267</t>
  </si>
  <si>
    <t>李永</t>
  </si>
  <si>
    <t>23.78</t>
  </si>
  <si>
    <t>214.00</t>
  </si>
  <si>
    <t>4779201</t>
  </si>
  <si>
    <t>4944963053628438281</t>
  </si>
  <si>
    <t>彭苏鑫</t>
  </si>
  <si>
    <t>22.67</t>
  </si>
  <si>
    <t>204.00</t>
  </si>
  <si>
    <t>4779681</t>
  </si>
  <si>
    <t>4944963053136618824</t>
  </si>
  <si>
    <t>刘思涵</t>
  </si>
  <si>
    <t>4779874</t>
  </si>
  <si>
    <t>4944962974501220352</t>
  </si>
  <si>
    <t>梁宇璐</t>
  </si>
  <si>
    <t>4760855</t>
  </si>
  <si>
    <t>4944962859488770448</t>
  </si>
  <si>
    <t>50.44</t>
  </si>
  <si>
    <t>454.00</t>
  </si>
  <si>
    <t>4739951</t>
  </si>
  <si>
    <t>4944963035662906862</t>
  </si>
  <si>
    <t>杨志超</t>
  </si>
  <si>
    <t>4775636</t>
  </si>
  <si>
    <t>4944963052325516424</t>
  </si>
  <si>
    <t>韩亚楠</t>
  </si>
  <si>
    <t>4779628</t>
  </si>
  <si>
    <t>4944963054450444477</t>
  </si>
  <si>
    <t>7天酒店·汉中洋县和平路店</t>
  </si>
  <si>
    <t>汉中市</t>
  </si>
  <si>
    <t>自主大床</t>
  </si>
  <si>
    <t>张鹏</t>
  </si>
  <si>
    <t>767481</t>
  </si>
  <si>
    <t>157069021</t>
  </si>
  <si>
    <t>13.33</t>
  </si>
  <si>
    <t>120.00</t>
  </si>
  <si>
    <t>4779980</t>
  </si>
  <si>
    <t>4944963038152036159</t>
  </si>
  <si>
    <t>成煜聪</t>
  </si>
  <si>
    <t>4776204</t>
  </si>
  <si>
    <t>4944963063081755195</t>
  </si>
  <si>
    <t>悦享双床房</t>
  </si>
  <si>
    <t>杜邵帅</t>
  </si>
  <si>
    <t>64.11</t>
  </si>
  <si>
    <t>577.00</t>
  </si>
  <si>
    <t>4781176</t>
  </si>
  <si>
    <t>4944963053981918848</t>
  </si>
  <si>
    <t>唐洁</t>
  </si>
  <si>
    <t>26.89</t>
  </si>
  <si>
    <t>242.00</t>
  </si>
  <si>
    <t>4779818</t>
  </si>
  <si>
    <t>4944962771183607864</t>
  </si>
  <si>
    <t>罗珏权</t>
  </si>
  <si>
    <t>26.11</t>
  </si>
  <si>
    <t>235.00</t>
  </si>
  <si>
    <t>4727780</t>
  </si>
  <si>
    <t>4944963058577926464</t>
  </si>
  <si>
    <t>格林豪泰快捷酒店（聊城经济开发区汇通物流园店）</t>
  </si>
  <si>
    <t>聊城市</t>
  </si>
  <si>
    <t>程小华</t>
  </si>
  <si>
    <t>1209460</t>
  </si>
  <si>
    <t>178882934</t>
  </si>
  <si>
    <t>4780596</t>
  </si>
  <si>
    <t>4944962875408987025</t>
  </si>
  <si>
    <t>上海凯宾斯基大酒店</t>
  </si>
  <si>
    <t>豪华江景大床房</t>
  </si>
  <si>
    <t>徐秀珍</t>
  </si>
  <si>
    <t>316743</t>
  </si>
  <si>
    <t>85944</t>
  </si>
  <si>
    <t>194.67</t>
  </si>
  <si>
    <t>1752.00</t>
  </si>
  <si>
    <t>4743013</t>
  </si>
  <si>
    <t>4944963048723178674</t>
  </si>
  <si>
    <t>徐春兰</t>
  </si>
  <si>
    <t>4779130</t>
  </si>
  <si>
    <t>4944962705823032068</t>
  </si>
  <si>
    <t>锦江之星（营口火车站东升市场店）</t>
  </si>
  <si>
    <t>营口市</t>
  </si>
  <si>
    <t>高级零压大床街景房</t>
  </si>
  <si>
    <t>王皓</t>
  </si>
  <si>
    <t>1119540</t>
  </si>
  <si>
    <t>6287054</t>
  </si>
  <si>
    <t>30.55</t>
  </si>
  <si>
    <t>4719114</t>
  </si>
  <si>
    <t>4944963057993244477</t>
  </si>
  <si>
    <t>蔡正威</t>
  </si>
  <si>
    <t>20.11</t>
  </si>
  <si>
    <t>181.00</t>
  </si>
  <si>
    <t>4780715</t>
  </si>
  <si>
    <t>4944963020380812623</t>
  </si>
  <si>
    <t>张娜</t>
  </si>
  <si>
    <t>69.89</t>
  </si>
  <si>
    <t>629.00</t>
  </si>
  <si>
    <t>4772511</t>
  </si>
  <si>
    <t>4944963050433578186</t>
  </si>
  <si>
    <t>麗枫酒店（潮州古城牌坊街和谐雅筑店）</t>
  </si>
  <si>
    <t>潮州市</t>
  </si>
  <si>
    <t>标准单人房</t>
  </si>
  <si>
    <t>周萍</t>
  </si>
  <si>
    <t>775650</t>
  </si>
  <si>
    <t>190319352</t>
  </si>
  <si>
    <t>32.22</t>
  </si>
  <si>
    <t>290.00</t>
  </si>
  <si>
    <t>4779490</t>
  </si>
  <si>
    <t>4944963054944962282</t>
  </si>
  <si>
    <t>胡赜玮</t>
  </si>
  <si>
    <t>4779832</t>
  </si>
  <si>
    <t>4944963046495982788</t>
  </si>
  <si>
    <t>格林联盟酒店（海门叠石桥绣女路步行街店）</t>
  </si>
  <si>
    <t>双床房（过道窗）</t>
  </si>
  <si>
    <t>孙硕</t>
  </si>
  <si>
    <t>867919</t>
  </si>
  <si>
    <t>42447719</t>
  </si>
  <si>
    <t>4777268</t>
  </si>
  <si>
    <t>4944962901479176405</t>
  </si>
  <si>
    <t>锦江之星（成都太古里文殊院地铁站店）</t>
  </si>
  <si>
    <t>高级零压双床房</t>
  </si>
  <si>
    <t>张璐璐</t>
  </si>
  <si>
    <t>1021203</t>
  </si>
  <si>
    <t>771533</t>
  </si>
  <si>
    <t>20.67</t>
  </si>
  <si>
    <t>186.00</t>
  </si>
  <si>
    <t>4749287</t>
  </si>
  <si>
    <t>4944963050886081763</t>
  </si>
  <si>
    <t>范子豪</t>
  </si>
  <si>
    <t>4779561</t>
  </si>
  <si>
    <t>4944962765410156400</t>
  </si>
  <si>
    <t>三亚君锦滨海酒店</t>
  </si>
  <si>
    <t>三亚市</t>
  </si>
  <si>
    <t>至尊海景大床房</t>
  </si>
  <si>
    <t>孙伟华</t>
  </si>
  <si>
    <t>651193</t>
  </si>
  <si>
    <t>1862684862</t>
  </si>
  <si>
    <t>47.67</t>
  </si>
  <si>
    <t>429.00</t>
  </si>
  <si>
    <t>4726023</t>
  </si>
  <si>
    <t>4944963000417160840</t>
  </si>
  <si>
    <t>尊享双床房</t>
  </si>
  <si>
    <t>王锋</t>
  </si>
  <si>
    <t>108.34</t>
  </si>
  <si>
    <t>4766834</t>
  </si>
  <si>
    <t>4944963056501894839</t>
  </si>
  <si>
    <t>IU酒店（衡水和平路爱特火车站店）</t>
  </si>
  <si>
    <t>衡水市</t>
  </si>
  <si>
    <t>小U舒适大床房</t>
  </si>
  <si>
    <t>祖楠茜</t>
  </si>
  <si>
    <t>1175895</t>
  </si>
  <si>
    <t>167066834</t>
  </si>
  <si>
    <t>4780445</t>
  </si>
  <si>
    <t>4944963042875657224</t>
  </si>
  <si>
    <t>惠选大床房</t>
  </si>
  <si>
    <t>舒童</t>
  </si>
  <si>
    <t>4776842</t>
  </si>
  <si>
    <t>4944963052776153934</t>
  </si>
  <si>
    <t>左雪一</t>
  </si>
  <si>
    <t>4779753</t>
  </si>
  <si>
    <t>4944963065005703517</t>
  </si>
  <si>
    <t>标准大双床街景房</t>
  </si>
  <si>
    <t>王若思</t>
  </si>
  <si>
    <t>13.89</t>
  </si>
  <si>
    <t>125.00</t>
  </si>
  <si>
    <t>4781249</t>
  </si>
  <si>
    <t>4944963015342942477</t>
  </si>
  <si>
    <t>锦江之星（上海世博园区历城路店）</t>
  </si>
  <si>
    <t>商务房A</t>
  </si>
  <si>
    <t>李志斌</t>
  </si>
  <si>
    <t>1079347</t>
  </si>
  <si>
    <t>452410</t>
  </si>
  <si>
    <t>69.22</t>
  </si>
  <si>
    <t>623.00</t>
  </si>
  <si>
    <t>4771070</t>
  </si>
  <si>
    <t>4944963058630390218</t>
  </si>
  <si>
    <t>侯超</t>
  </si>
  <si>
    <t>4780619</t>
  </si>
  <si>
    <t>4944963054906276581</t>
  </si>
  <si>
    <t>银川凯宾斯基饭店</t>
  </si>
  <si>
    <t>银川市</t>
  </si>
  <si>
    <t>杨洋</t>
  </si>
  <si>
    <t>334107</t>
  </si>
  <si>
    <t>64667473</t>
  </si>
  <si>
    <t>64.29</t>
  </si>
  <si>
    <t>650.00</t>
  </si>
  <si>
    <t>4780052</t>
  </si>
  <si>
    <t>4944963058595577017</t>
  </si>
  <si>
    <t>黄秋乐</t>
  </si>
  <si>
    <t>4780695</t>
  </si>
  <si>
    <t>4944963056544195508</t>
  </si>
  <si>
    <t>格林豪泰商务酒店（红安沃尔玛广场店）</t>
  </si>
  <si>
    <t>黄冈市</t>
  </si>
  <si>
    <t>宁刚</t>
  </si>
  <si>
    <t>1119319</t>
  </si>
  <si>
    <t>5912586</t>
  </si>
  <si>
    <t>4780457</t>
  </si>
  <si>
    <t>4944963062285120366</t>
  </si>
  <si>
    <t>IU酒店（石家庄友谊北大街店）</t>
  </si>
  <si>
    <t>石家庄市</t>
  </si>
  <si>
    <t>程毅</t>
  </si>
  <si>
    <t>752603</t>
  </si>
  <si>
    <t>168412825</t>
  </si>
  <si>
    <t>4780893</t>
  </si>
  <si>
    <t>4944963019931793363</t>
  </si>
  <si>
    <t>莫泰酒店（南京上海路地铁站汉中路店）</t>
  </si>
  <si>
    <t>朱克梅</t>
  </si>
  <si>
    <t>1279089</t>
  </si>
  <si>
    <t>722343</t>
  </si>
  <si>
    <t>22.00</t>
  </si>
  <si>
    <t>198.00</t>
  </si>
  <si>
    <t>4771822</t>
  </si>
  <si>
    <t>4944963047689904446</t>
  </si>
  <si>
    <t>贝壳酒店（陇南礼县环城东路店）</t>
  </si>
  <si>
    <t>陇南市</t>
  </si>
  <si>
    <t>时尚双床房</t>
  </si>
  <si>
    <t>王伟刚</t>
  </si>
  <si>
    <t>680132</t>
  </si>
  <si>
    <t>161753801</t>
  </si>
  <si>
    <t>4778798</t>
  </si>
  <si>
    <t>4944962916093255229</t>
  </si>
  <si>
    <t>43.56</t>
  </si>
  <si>
    <t>392.00</t>
  </si>
  <si>
    <t>4752716</t>
  </si>
  <si>
    <t>4944963054657897637</t>
  </si>
  <si>
    <t>周立博</t>
  </si>
  <si>
    <t>4779921</t>
  </si>
  <si>
    <t>4944963053514300833</t>
  </si>
  <si>
    <t>陈潞路</t>
  </si>
  <si>
    <t>4779642</t>
  </si>
  <si>
    <t>4944963054129107553</t>
  </si>
  <si>
    <t>刘絮</t>
  </si>
  <si>
    <t>4779646</t>
  </si>
  <si>
    <t>4944963058914847537</t>
  </si>
  <si>
    <t>格林豪泰酒店（黄骅开发区店）</t>
  </si>
  <si>
    <t>沧州市</t>
  </si>
  <si>
    <t>郑岩</t>
  </si>
  <si>
    <t>829505</t>
  </si>
  <si>
    <t>1102308766</t>
  </si>
  <si>
    <t>139.00</t>
  </si>
  <si>
    <t>4780791</t>
  </si>
  <si>
    <t>4944963013259302039</t>
  </si>
  <si>
    <t>于富榕</t>
  </si>
  <si>
    <t>43.33</t>
  </si>
  <si>
    <t>390.00</t>
  </si>
  <si>
    <t>4770933</t>
  </si>
  <si>
    <t>4944963058466523614</t>
  </si>
  <si>
    <t>孙雨晨</t>
  </si>
  <si>
    <t>4780822</t>
  </si>
  <si>
    <t>4944963053919669016</t>
  </si>
  <si>
    <t>维也纳酒店（厦门机场江头地铁站店）</t>
  </si>
  <si>
    <t>厦门市</t>
  </si>
  <si>
    <t>刘彩霞</t>
  </si>
  <si>
    <t>1120272</t>
  </si>
  <si>
    <t>168930458</t>
  </si>
  <si>
    <t>29.22</t>
  </si>
  <si>
    <t>263.00</t>
  </si>
  <si>
    <t>4779674</t>
  </si>
  <si>
    <t>4944963049551304839</t>
  </si>
  <si>
    <t>骏怡精选酒店（通辽河西创业大道店）</t>
  </si>
  <si>
    <t>通辽市</t>
  </si>
  <si>
    <t>特惠双床房（无窗）</t>
  </si>
  <si>
    <t>赵子霏</t>
  </si>
  <si>
    <t>1329399</t>
  </si>
  <si>
    <t>6434069</t>
  </si>
  <si>
    <t>12.11</t>
  </si>
  <si>
    <t>109.00</t>
  </si>
  <si>
    <t>4779208</t>
  </si>
  <si>
    <t>4944963061406692451</t>
  </si>
  <si>
    <t>IU酒店（正定大佛寺荣国府店）</t>
  </si>
  <si>
    <t>潘昶宇</t>
  </si>
  <si>
    <t>1152738</t>
  </si>
  <si>
    <t>164461462</t>
  </si>
  <si>
    <t>4780843</t>
  </si>
  <si>
    <t>4944963047709846475</t>
  </si>
  <si>
    <t>武汉欧亚会展国际酒店</t>
  </si>
  <si>
    <t>街景豪华大床房</t>
  </si>
  <si>
    <t>李远志</t>
  </si>
  <si>
    <t>401345</t>
  </si>
  <si>
    <t>5915213</t>
  </si>
  <si>
    <t>579.00</t>
  </si>
  <si>
    <t>4779101</t>
  </si>
  <si>
    <t>4944963063280171808</t>
  </si>
  <si>
    <t>孙国丹</t>
  </si>
  <si>
    <t>4781151</t>
  </si>
  <si>
    <t>4944963056513736246</t>
  </si>
  <si>
    <t>黄成奋</t>
  </si>
  <si>
    <t>27.00</t>
  </si>
  <si>
    <t>243.00</t>
  </si>
  <si>
    <t>4780549</t>
  </si>
  <si>
    <t>4944963063406230726</t>
  </si>
  <si>
    <t>金中环服务公寓（深圳新浩e都店）</t>
  </si>
  <si>
    <t>杨文静</t>
  </si>
  <si>
    <t>446079</t>
  </si>
  <si>
    <t>1942200215</t>
  </si>
  <si>
    <t>38.22</t>
  </si>
  <si>
    <t>344.00</t>
  </si>
  <si>
    <t>4781018</t>
  </si>
  <si>
    <t>4944963046692822331</t>
  </si>
  <si>
    <t>刘俊芳</t>
  </si>
  <si>
    <t>36.56</t>
  </si>
  <si>
    <t>329.00</t>
  </si>
  <si>
    <t>4778880</t>
  </si>
  <si>
    <t>4944963054750286515</t>
  </si>
  <si>
    <t>亓佳宇</t>
  </si>
  <si>
    <t>46.56</t>
  </si>
  <si>
    <t>419.00</t>
  </si>
  <si>
    <t>4779947</t>
  </si>
  <si>
    <t>4944963050724485116</t>
  </si>
  <si>
    <t>IU酒店（成都都江堰店）</t>
  </si>
  <si>
    <t>叶思缘</t>
  </si>
  <si>
    <t>961799</t>
  </si>
  <si>
    <t>61822932</t>
  </si>
  <si>
    <t>4779474</t>
  </si>
  <si>
    <t>4944962693779980927</t>
  </si>
  <si>
    <t>贵宾楼雅致双床房</t>
  </si>
  <si>
    <t>菁菁</t>
  </si>
  <si>
    <t>36.00</t>
  </si>
  <si>
    <t>324.00</t>
  </si>
  <si>
    <t>4717704</t>
  </si>
  <si>
    <t>4944963063814309154</t>
  </si>
  <si>
    <t>马宁</t>
  </si>
  <si>
    <t>-15.33</t>
  </si>
  <si>
    <t>4780989</t>
  </si>
  <si>
    <t>4944963056753990783</t>
  </si>
  <si>
    <t>孙惠明</t>
  </si>
  <si>
    <t>4780541</t>
  </si>
  <si>
    <t>4944962606364521473</t>
  </si>
  <si>
    <t>格林豪泰酒店（肥城新城路店）</t>
  </si>
  <si>
    <t>2024-02-08</t>
  </si>
  <si>
    <t>2024-02-09</t>
  </si>
  <si>
    <t>家庭房</t>
  </si>
  <si>
    <t>林恩国</t>
  </si>
  <si>
    <t>967144</t>
  </si>
  <si>
    <t>91706372</t>
  </si>
  <si>
    <t>-26.00</t>
  </si>
  <si>
    <t>-234.00</t>
  </si>
  <si>
    <t>4702560</t>
  </si>
  <si>
    <t>4944963056078843978</t>
  </si>
  <si>
    <t>格林豪泰酒店（北京方庄店）</t>
  </si>
  <si>
    <t>2024-03-03</t>
  </si>
  <si>
    <t>赵童娟赵碧文赵甜</t>
  </si>
  <si>
    <t>876700</t>
  </si>
  <si>
    <t>2625</t>
  </si>
  <si>
    <t>46.44</t>
  </si>
  <si>
    <t>-46.44</t>
  </si>
  <si>
    <t>4780311</t>
  </si>
  <si>
    <t>4944963076492598056</t>
  </si>
  <si>
    <t>陈来妞</t>
  </si>
  <si>
    <t>34.44</t>
  </si>
  <si>
    <t>-34.44</t>
  </si>
  <si>
    <t>4783408</t>
  </si>
  <si>
    <t>4944963088792949601</t>
  </si>
  <si>
    <t>7天酒店·天津鞍山西道天津大学店</t>
  </si>
  <si>
    <t>万松林</t>
  </si>
  <si>
    <t>1014944</t>
  </si>
  <si>
    <t>6977016</t>
  </si>
  <si>
    <t>4784312</t>
  </si>
  <si>
    <t>4944963081189494537</t>
  </si>
  <si>
    <t>温晓凤</t>
  </si>
  <si>
    <t>4783989</t>
  </si>
  <si>
    <t>4944963038566861226</t>
  </si>
  <si>
    <t>锦江之星（河南博物院关虎屯地铁站店）</t>
  </si>
  <si>
    <t>刘洪宝</t>
  </si>
  <si>
    <t>1119170</t>
  </si>
  <si>
    <t>886985</t>
  </si>
  <si>
    <t>-47.67</t>
  </si>
  <si>
    <t>4776294</t>
  </si>
  <si>
    <t>4944963026610658266</t>
  </si>
  <si>
    <t>锦江之星（天津长江道店）</t>
  </si>
  <si>
    <t>标准房D</t>
  </si>
  <si>
    <t>1078567</t>
  </si>
  <si>
    <t>559905</t>
  </si>
  <si>
    <t>-18.44</t>
  </si>
  <si>
    <t>4773185</t>
  </si>
  <si>
    <t>4944963088546774858</t>
  </si>
  <si>
    <t>贝壳酒店（南京江宁大学城店）</t>
  </si>
  <si>
    <t>叶伯文</t>
  </si>
  <si>
    <t>1264528</t>
  </si>
  <si>
    <t>194252810</t>
  </si>
  <si>
    <t>-18.33</t>
  </si>
  <si>
    <t>4784276</t>
  </si>
  <si>
    <t>4944962909012634384</t>
  </si>
  <si>
    <t>豪华家庭房</t>
  </si>
  <si>
    <t>迟永红</t>
  </si>
  <si>
    <t>91.66</t>
  </si>
  <si>
    <t>-91.66</t>
  </si>
  <si>
    <t>4750383</t>
  </si>
  <si>
    <t>4944963065546053366</t>
  </si>
  <si>
    <t>陈乐</t>
  </si>
  <si>
    <t>4781131</t>
  </si>
  <si>
    <t>4944963073110317892</t>
  </si>
  <si>
    <t>李秀荣</t>
  </si>
  <si>
    <t>-18.56</t>
  </si>
  <si>
    <t>4783073</t>
  </si>
  <si>
    <t>4944963071719777781</t>
  </si>
  <si>
    <t>维也纳酒店（广州番禺市桥地铁站店）</t>
  </si>
  <si>
    <t>李祥海</t>
  </si>
  <si>
    <t>1120519</t>
  </si>
  <si>
    <t>6088745</t>
  </si>
  <si>
    <t>33.56</t>
  </si>
  <si>
    <t>-33.56</t>
  </si>
  <si>
    <t>4782890</t>
  </si>
  <si>
    <t>4944963056702747452</t>
  </si>
  <si>
    <t>（新品）标准大床房</t>
  </si>
  <si>
    <t>赵美欣</t>
  </si>
  <si>
    <t>43.22</t>
  </si>
  <si>
    <t>-43.22</t>
  </si>
  <si>
    <t>4780438</t>
  </si>
  <si>
    <t>4944963075441511691</t>
  </si>
  <si>
    <t>赵一泽</t>
  </si>
  <si>
    <t>-12.00</t>
  </si>
  <si>
    <t>4783156</t>
  </si>
  <si>
    <t>4944963072056166108</t>
  </si>
  <si>
    <t>绍兴世贸君亭酒店</t>
  </si>
  <si>
    <t>四季都市大床房</t>
  </si>
  <si>
    <t>朱宏博</t>
  </si>
  <si>
    <t>1094680</t>
  </si>
  <si>
    <t>1195978</t>
  </si>
  <si>
    <t>-29.22</t>
  </si>
  <si>
    <t>4782896</t>
  </si>
  <si>
    <t>4944963080218589330</t>
  </si>
  <si>
    <t>锦江之星风尚（西安昆明路汉城南路地铁站店）</t>
  </si>
  <si>
    <t>曹华</t>
  </si>
  <si>
    <t>1165026</t>
  </si>
  <si>
    <t>1467759</t>
  </si>
  <si>
    <t>-13.89</t>
  </si>
  <si>
    <t>4783775</t>
  </si>
  <si>
    <t>4944963086735460951</t>
  </si>
  <si>
    <t>格林豪泰酒店（济南洪楼广场印象城山东大学中心校区店）</t>
  </si>
  <si>
    <t>徐画龙</t>
  </si>
  <si>
    <t>1325528</t>
  </si>
  <si>
    <t>1256610905</t>
  </si>
  <si>
    <t>-19.22</t>
  </si>
  <si>
    <t>4784373</t>
  </si>
  <si>
    <t>4944963025588841378</t>
  </si>
  <si>
    <t>亚洲国际大酒店</t>
  </si>
  <si>
    <t>杨红芬</t>
  </si>
  <si>
    <t>315614</t>
  </si>
  <si>
    <t>625978</t>
  </si>
  <si>
    <t>97.22</t>
  </si>
  <si>
    <t>-97.22</t>
  </si>
  <si>
    <t>4773110</t>
  </si>
  <si>
    <t>4944963014636620165</t>
  </si>
  <si>
    <t>广州卡丽酒店</t>
  </si>
  <si>
    <t>秦宁</t>
  </si>
  <si>
    <t>315818</t>
  </si>
  <si>
    <t>645163</t>
  </si>
  <si>
    <t>42.56</t>
  </si>
  <si>
    <t>-42.56</t>
  </si>
  <si>
    <t>4771029</t>
  </si>
  <si>
    <t>4944963089627709712</t>
  </si>
  <si>
    <t>格林豪泰酒店（苏州吴江东太湖旅游度假区店）</t>
  </si>
  <si>
    <t>李广</t>
  </si>
  <si>
    <t>2721458</t>
  </si>
  <si>
    <t>830431399</t>
  </si>
  <si>
    <t>4784424</t>
  </si>
  <si>
    <t>4944963086530257100</t>
  </si>
  <si>
    <t>IU酒店（忻州汽车客运站高速口店）</t>
  </si>
  <si>
    <t>忻州市</t>
  </si>
  <si>
    <t>小U超级双床房</t>
  </si>
  <si>
    <t>刘彪</t>
  </si>
  <si>
    <t>701103</t>
  </si>
  <si>
    <t>180554428</t>
  </si>
  <si>
    <t>4784353</t>
  </si>
  <si>
    <t>4944963042337050368</t>
  </si>
  <si>
    <t>朱惠谷</t>
  </si>
  <si>
    <t>63.89</t>
  </si>
  <si>
    <t>575.00</t>
  </si>
  <si>
    <t>4776814</t>
  </si>
  <si>
    <t>4944963076965987606</t>
  </si>
  <si>
    <t>切措卓玛</t>
  </si>
  <si>
    <t>4783270</t>
  </si>
  <si>
    <t>4944962849686769870</t>
  </si>
  <si>
    <t>锦江之星品尚（济宁曲阜三孔景区鼓楼北街店）</t>
  </si>
  <si>
    <t>济宁市</t>
  </si>
  <si>
    <t>标准房B</t>
  </si>
  <si>
    <t>王悦雯</t>
  </si>
  <si>
    <t>1445918</t>
  </si>
  <si>
    <t>165657582</t>
  </si>
  <si>
    <t>4737612</t>
  </si>
  <si>
    <t>4944962739643834402</t>
  </si>
  <si>
    <t>李琦</t>
  </si>
  <si>
    <t>4723239</t>
  </si>
  <si>
    <t>4944962999334304131</t>
  </si>
  <si>
    <t>sha/zhong</t>
  </si>
  <si>
    <t>48.07</t>
  </si>
  <si>
    <t>486.00</t>
  </si>
  <si>
    <t>4767041</t>
  </si>
  <si>
    <t>4944963063260576647</t>
  </si>
  <si>
    <t>维也纳酒店（福建泉州浦西万达泉秀路店）</t>
  </si>
  <si>
    <t>王鸿威</t>
  </si>
  <si>
    <t>1129318</t>
  </si>
  <si>
    <t>179504857</t>
  </si>
  <si>
    <t>27.78</t>
  </si>
  <si>
    <t>250.00</t>
  </si>
  <si>
    <t>4781038</t>
  </si>
  <si>
    <t>4944963077779028566</t>
  </si>
  <si>
    <t>胡中航</t>
  </si>
  <si>
    <t>24.11</t>
  </si>
  <si>
    <t>217.00</t>
  </si>
  <si>
    <t>4783317</t>
  </si>
  <si>
    <t>4944963088934180280</t>
  </si>
  <si>
    <t>格林豪泰酒店（上海宝山区顾村公园店）</t>
  </si>
  <si>
    <t>魏成伟</t>
  </si>
  <si>
    <t>1402129</t>
  </si>
  <si>
    <t>906853423</t>
  </si>
  <si>
    <t>4784529</t>
  </si>
  <si>
    <t>4944962786678599431</t>
  </si>
  <si>
    <t>锦江之星（镇江江苏大学苏宁广场店）</t>
  </si>
  <si>
    <t>吴峰帆</t>
  </si>
  <si>
    <t>1078589</t>
  </si>
  <si>
    <t>64476477</t>
  </si>
  <si>
    <t>29.89</t>
  </si>
  <si>
    <t>269.00</t>
  </si>
  <si>
    <t>4728983</t>
  </si>
  <si>
    <t>4944963069412802195</t>
  </si>
  <si>
    <t>东莞豪门大饭店</t>
  </si>
  <si>
    <t>巴洛克风情大床房</t>
  </si>
  <si>
    <t>陈育斌</t>
  </si>
  <si>
    <t>1095275</t>
  </si>
  <si>
    <t>913686</t>
  </si>
  <si>
    <t>4782739</t>
  </si>
  <si>
    <t>4944963072546683906</t>
  </si>
  <si>
    <t>锦江之星（天津站津湾广场店）</t>
  </si>
  <si>
    <t>缪强</t>
  </si>
  <si>
    <t>1387112</t>
  </si>
  <si>
    <t>551791</t>
  </si>
  <si>
    <t>22.22</t>
  </si>
  <si>
    <t>200.00</t>
  </si>
  <si>
    <t>4782972</t>
  </si>
  <si>
    <t>4944963092580379340</t>
  </si>
  <si>
    <t>孙祎立</t>
  </si>
  <si>
    <t>4784724</t>
  </si>
  <si>
    <t>4944962916731213706</t>
  </si>
  <si>
    <t>敦煌山庄</t>
  </si>
  <si>
    <t>酒泉市</t>
  </si>
  <si>
    <t>标准间</t>
  </si>
  <si>
    <t>单珏</t>
  </si>
  <si>
    <t>1085250</t>
  </si>
  <si>
    <t>2293422</t>
  </si>
  <si>
    <t>66.67</t>
  </si>
  <si>
    <t>600.00</t>
  </si>
  <si>
    <t>4752963</t>
  </si>
  <si>
    <t>4944963006468366625</t>
  </si>
  <si>
    <t>姜梦瑶</t>
  </si>
  <si>
    <t>4768247</t>
  </si>
  <si>
    <t>4944963091539522822</t>
  </si>
  <si>
    <t>7天酒店·新宫地铁站万达广场店</t>
  </si>
  <si>
    <t>零压大床房</t>
  </si>
  <si>
    <t>薛江涛</t>
  </si>
  <si>
    <t>1115422</t>
  </si>
  <si>
    <t>93953016</t>
  </si>
  <si>
    <t>4784879</t>
  </si>
  <si>
    <t>4944962905749999021</t>
  </si>
  <si>
    <t>李文博</t>
  </si>
  <si>
    <t>105.78</t>
  </si>
  <si>
    <t>952.00</t>
  </si>
  <si>
    <t>4749977</t>
  </si>
  <si>
    <t>4944963091899374697</t>
  </si>
  <si>
    <t>林江海</t>
  </si>
  <si>
    <t>22.33</t>
  </si>
  <si>
    <t>201.00</t>
  </si>
  <si>
    <t>4784833</t>
  </si>
  <si>
    <t>4944963052368753151</t>
  </si>
  <si>
    <t>锦江之星品尚（徐州苏宁广场建国东路店）</t>
  </si>
  <si>
    <t>徐州市</t>
  </si>
  <si>
    <t>余军威</t>
  </si>
  <si>
    <t>1105342</t>
  </si>
  <si>
    <t>100580527</t>
  </si>
  <si>
    <t>4779558</t>
  </si>
  <si>
    <t>4944963092102067057</t>
  </si>
  <si>
    <t>南京南站上元大街亚朵酒店</t>
  </si>
  <si>
    <t>范军龙</t>
  </si>
  <si>
    <t>645611</t>
  </si>
  <si>
    <t>163103980</t>
  </si>
  <si>
    <t>4785074</t>
  </si>
  <si>
    <t>4944963073624320032</t>
  </si>
  <si>
    <t>锦江之星（长春桂林路万象城店）</t>
  </si>
  <si>
    <t>零压商务房A</t>
  </si>
  <si>
    <t>王浩羽</t>
  </si>
  <si>
    <t>1454689</t>
  </si>
  <si>
    <t>6103935</t>
  </si>
  <si>
    <t>4783075</t>
  </si>
  <si>
    <t>4944963092811576519</t>
  </si>
  <si>
    <t>陈子明</t>
  </si>
  <si>
    <t>29.78</t>
  </si>
  <si>
    <t>268.00</t>
  </si>
  <si>
    <t>4784880</t>
  </si>
  <si>
    <t>4944963038468738940</t>
  </si>
  <si>
    <t>朱晨瑞</t>
  </si>
  <si>
    <t>4776226</t>
  </si>
  <si>
    <t>4944963090765036675</t>
  </si>
  <si>
    <t>凌佳辉</t>
  </si>
  <si>
    <t>30.67</t>
  </si>
  <si>
    <t>276.00</t>
  </si>
  <si>
    <t>4784694</t>
  </si>
  <si>
    <t>4944963054700524772</t>
  </si>
  <si>
    <t>锦江之星品尚（拉萨布达拉宫北京西路店）</t>
  </si>
  <si>
    <t>郭聪</t>
  </si>
  <si>
    <t>874024</t>
  </si>
  <si>
    <t>42573491</t>
  </si>
  <si>
    <t>33.67</t>
  </si>
  <si>
    <t>303.00</t>
  </si>
  <si>
    <t>4779809</t>
  </si>
  <si>
    <t>4944963046232890857</t>
  </si>
  <si>
    <t>悦嘉酒店（义乌国际商贸城店）</t>
  </si>
  <si>
    <t>高级房(大床)</t>
  </si>
  <si>
    <t>王霞</t>
  </si>
  <si>
    <t>1119236</t>
  </si>
  <si>
    <t>1284942</t>
  </si>
  <si>
    <t>4778764</t>
  </si>
  <si>
    <t>4944963086578619962</t>
  </si>
  <si>
    <t>李宇航</t>
  </si>
  <si>
    <t>4784347</t>
  </si>
  <si>
    <t>4944963068440837778</t>
  </si>
  <si>
    <t>陈文凤</t>
  </si>
  <si>
    <t>4782640</t>
  </si>
  <si>
    <t>4944963078660243694</t>
  </si>
  <si>
    <t>陈婷婷</t>
  </si>
  <si>
    <t>4783484</t>
  </si>
  <si>
    <t>4944963046207696655</t>
  </si>
  <si>
    <t>七十八</t>
  </si>
  <si>
    <t>36.44</t>
  </si>
  <si>
    <t>328.00</t>
  </si>
  <si>
    <t>4777798</t>
  </si>
  <si>
    <t>4944963069870643696</t>
  </si>
  <si>
    <t>石钰</t>
  </si>
  <si>
    <t>4782766</t>
  </si>
  <si>
    <t>4944962983478236363</t>
  </si>
  <si>
    <t>格林豪泰快捷酒店（扬州瘦西湖文昌阁店）</t>
  </si>
  <si>
    <t>陈爱仙</t>
  </si>
  <si>
    <t>1019968</t>
  </si>
  <si>
    <t>75435</t>
  </si>
  <si>
    <t>4762949</t>
  </si>
  <si>
    <t>4944962933462655793</t>
  </si>
  <si>
    <t>盛晨</t>
  </si>
  <si>
    <t>4755212</t>
  </si>
  <si>
    <t>4944962935656686097</t>
  </si>
  <si>
    <t>维也纳酒店（吉安人民广场店）</t>
  </si>
  <si>
    <t>吉安市</t>
  </si>
  <si>
    <t>王宝平</t>
  </si>
  <si>
    <t>1120251</t>
  </si>
  <si>
    <t>110864481</t>
  </si>
  <si>
    <t>4756344</t>
  </si>
  <si>
    <t>4944963077744783218</t>
  </si>
  <si>
    <t>维也纳国际酒店·湖南株洲服装市场中心广场火车站店</t>
  </si>
  <si>
    <t>株洲市</t>
  </si>
  <si>
    <t>龚琳景</t>
  </si>
  <si>
    <t>989886</t>
  </si>
  <si>
    <t>65335398</t>
  </si>
  <si>
    <t>4783464</t>
  </si>
  <si>
    <t>4944963090197146270</t>
  </si>
  <si>
    <t>7天酒店·贵阳清镇东门桥职教城店</t>
  </si>
  <si>
    <t>赵仙梅</t>
  </si>
  <si>
    <t>856949</t>
  </si>
  <si>
    <t>2444614</t>
  </si>
  <si>
    <t>4784520</t>
  </si>
  <si>
    <t>4944963075238535739</t>
  </si>
  <si>
    <t>孙健</t>
  </si>
  <si>
    <t>4783078</t>
  </si>
  <si>
    <t>4944963086541216396</t>
  </si>
  <si>
    <t>锦江之星（汕头小公园店）</t>
  </si>
  <si>
    <t>汕头市</t>
  </si>
  <si>
    <t>李彬毅</t>
  </si>
  <si>
    <t>972082</t>
  </si>
  <si>
    <t>6313872</t>
  </si>
  <si>
    <t>14.56</t>
  </si>
  <si>
    <t>131.00</t>
  </si>
  <si>
    <t>4784187</t>
  </si>
  <si>
    <t>4944963084899754624</t>
  </si>
  <si>
    <t>游芳</t>
  </si>
  <si>
    <t>81.22</t>
  </si>
  <si>
    <t>731.00</t>
  </si>
  <si>
    <t>4784071</t>
  </si>
  <si>
    <t>4944963077749235299</t>
  </si>
  <si>
    <t>Zhang /Xiangyu</t>
  </si>
  <si>
    <t>4783492</t>
  </si>
  <si>
    <t>4944963071621436394</t>
  </si>
  <si>
    <t>锦江之星（潍坊泰华城东风西街店）</t>
  </si>
  <si>
    <t>潍坊市</t>
  </si>
  <si>
    <t>标准大小双床城景房</t>
  </si>
  <si>
    <t>解文浩</t>
  </si>
  <si>
    <t>1118099</t>
  </si>
  <si>
    <t>26126</t>
  </si>
  <si>
    <t>4782961</t>
  </si>
  <si>
    <t>4944963089424108347</t>
  </si>
  <si>
    <t>格林豪泰酒店（揭阳空港区望江北路店）</t>
  </si>
  <si>
    <t>林韩</t>
  </si>
  <si>
    <t>1119195</t>
  </si>
  <si>
    <t>98858048</t>
  </si>
  <si>
    <t>-16.44</t>
  </si>
  <si>
    <t>4784495</t>
  </si>
  <si>
    <t>4944963078317477057</t>
  </si>
  <si>
    <t>张培生</t>
  </si>
  <si>
    <t>30.33</t>
  </si>
  <si>
    <t>273.00</t>
  </si>
  <si>
    <t>4783594</t>
  </si>
  <si>
    <t>4944963076121094774</t>
  </si>
  <si>
    <t>维也纳酒店（天津奥体中心天塔店）</t>
  </si>
  <si>
    <t>武利浩</t>
  </si>
  <si>
    <t>1129111</t>
  </si>
  <si>
    <t>781703245</t>
  </si>
  <si>
    <t>4783345</t>
  </si>
  <si>
    <t>4944963081192926230</t>
  </si>
  <si>
    <t>茂名温德姆至尊酒店</t>
  </si>
  <si>
    <t>茂名市</t>
  </si>
  <si>
    <t>至尊大床房（吸烟）</t>
  </si>
  <si>
    <t>周日水</t>
  </si>
  <si>
    <t>743732</t>
  </si>
  <si>
    <t>185661959</t>
  </si>
  <si>
    <t>94.22</t>
  </si>
  <si>
    <t>848.00</t>
  </si>
  <si>
    <t>4783999</t>
  </si>
  <si>
    <t>4944963088962013304</t>
  </si>
  <si>
    <t>锦江之星（绍兴柯桥万达广场会展中心店）</t>
  </si>
  <si>
    <t>标准零压大小双床房</t>
  </si>
  <si>
    <t>张自娟</t>
  </si>
  <si>
    <t>857980</t>
  </si>
  <si>
    <t>2452416</t>
  </si>
  <si>
    <t>4784411</t>
  </si>
  <si>
    <t>4944963067835840655</t>
  </si>
  <si>
    <t>金恬羽</t>
  </si>
  <si>
    <t>49.75</t>
  </si>
  <si>
    <t>503.00</t>
  </si>
  <si>
    <t>4782595</t>
  </si>
  <si>
    <t>4944962812706626951</t>
  </si>
  <si>
    <t>邢湛洋</t>
  </si>
  <si>
    <t>23.11</t>
  </si>
  <si>
    <t>208.00</t>
  </si>
  <si>
    <t>4732033</t>
  </si>
  <si>
    <t>4944963058637744684</t>
  </si>
  <si>
    <t>U+零压大床房</t>
  </si>
  <si>
    <t>王巍</t>
  </si>
  <si>
    <t>34.00</t>
  </si>
  <si>
    <t>306.00</t>
  </si>
  <si>
    <t>4780653</t>
  </si>
  <si>
    <t>4944963081026245483</t>
  </si>
  <si>
    <t>格林豪泰快捷酒店（北京昌平沙河地铁站高教园店）</t>
  </si>
  <si>
    <t>清馨大床房</t>
  </si>
  <si>
    <t>王嘉麟</t>
  </si>
  <si>
    <t>753017</t>
  </si>
  <si>
    <t>1530098</t>
  </si>
  <si>
    <t>4783936</t>
  </si>
  <si>
    <t>4944963086742433528</t>
  </si>
  <si>
    <t>上海锦江饭店</t>
  </si>
  <si>
    <t>锦楠楼豪华大床房</t>
  </si>
  <si>
    <t>占艳怡</t>
  </si>
  <si>
    <t>315612</t>
  </si>
  <si>
    <t>383753</t>
  </si>
  <si>
    <t>69.63</t>
  </si>
  <si>
    <t>704.00</t>
  </si>
  <si>
    <t>4784159</t>
  </si>
  <si>
    <t>4944963075060326120</t>
  </si>
  <si>
    <t>昆明君乐酒店</t>
  </si>
  <si>
    <t>冯娅</t>
  </si>
  <si>
    <t>1099136</t>
  </si>
  <si>
    <t>1430595</t>
  </si>
  <si>
    <t>47.97</t>
  </si>
  <si>
    <t>485.00</t>
  </si>
  <si>
    <t>4783282</t>
  </si>
  <si>
    <t>4944963071602929141</t>
  </si>
  <si>
    <t>吴永金</t>
  </si>
  <si>
    <t>302.00</t>
  </si>
  <si>
    <t>4782894</t>
  </si>
  <si>
    <t>4944962867313370773</t>
  </si>
  <si>
    <t>维也纳酒店（肇庆七星岩宋代古城墙景区店）</t>
  </si>
  <si>
    <t>肇庆市</t>
  </si>
  <si>
    <t>王海泉</t>
  </si>
  <si>
    <t>1120813</t>
  </si>
  <si>
    <t>2231088</t>
  </si>
  <si>
    <t>21.89</t>
  </si>
  <si>
    <t>197.00</t>
  </si>
  <si>
    <t>4741562</t>
  </si>
  <si>
    <t>4944963078196278738</t>
  </si>
  <si>
    <t>都会双床房</t>
  </si>
  <si>
    <t>寇仲</t>
  </si>
  <si>
    <t>4783452</t>
  </si>
  <si>
    <t>4944963091495310142</t>
  </si>
  <si>
    <t>精致双床房</t>
  </si>
  <si>
    <t>徐金行</t>
  </si>
  <si>
    <t>4784991</t>
  </si>
  <si>
    <t>4944963086645003401</t>
  </si>
  <si>
    <t>谭晓雨</t>
  </si>
  <si>
    <t>107.00</t>
  </si>
  <si>
    <t>4784202</t>
  </si>
  <si>
    <t>4944963074505168131</t>
  </si>
  <si>
    <t>严路</t>
  </si>
  <si>
    <t>4782989</t>
  </si>
  <si>
    <t>4944963075354306198</t>
  </si>
  <si>
    <t>高祺渊</t>
  </si>
  <si>
    <t>4783142</t>
  </si>
  <si>
    <t>4944963090211497282</t>
  </si>
  <si>
    <t>7天酒店·南京夫子庙大光路店</t>
  </si>
  <si>
    <t>刘士芹</t>
  </si>
  <si>
    <t>949951</t>
  </si>
  <si>
    <t>6032843</t>
  </si>
  <si>
    <t>4784570</t>
  </si>
  <si>
    <t>4944962853500710652</t>
  </si>
  <si>
    <t>格林豪泰商务酒店（天津天泰路地铁站天津之眼店）</t>
  </si>
  <si>
    <t>林芳蕊</t>
  </si>
  <si>
    <t>937391</t>
  </si>
  <si>
    <t>590531</t>
  </si>
  <si>
    <t>4738167</t>
  </si>
  <si>
    <t>4944963077774738383</t>
  </si>
  <si>
    <t>尚客优酒店（山东理工大学店）</t>
  </si>
  <si>
    <t>淄博市</t>
  </si>
  <si>
    <t>栗义康</t>
  </si>
  <si>
    <t>1500102</t>
  </si>
  <si>
    <t>1447693054</t>
  </si>
  <si>
    <t>19.00</t>
  </si>
  <si>
    <t>171.00</t>
  </si>
  <si>
    <t>4783680</t>
  </si>
  <si>
    <t>4944963090897564660</t>
  </si>
  <si>
    <t>零压标准间A</t>
  </si>
  <si>
    <t>陈秀云</t>
  </si>
  <si>
    <t>4784546</t>
  </si>
  <si>
    <t>4944963053715134126</t>
  </si>
  <si>
    <t>王伟</t>
  </si>
  <si>
    <t>4779581</t>
  </si>
  <si>
    <t>4944962831668237377</t>
  </si>
  <si>
    <t>李金芳</t>
  </si>
  <si>
    <t>4734519</t>
  </si>
  <si>
    <t>4944963068221966714</t>
  </si>
  <si>
    <t>锦江之星（沈阳兴工北街麦德龙店）</t>
  </si>
  <si>
    <t>孙久辛</t>
  </si>
  <si>
    <t>1118098</t>
  </si>
  <si>
    <t>244656</t>
  </si>
  <si>
    <t>4782379</t>
  </si>
  <si>
    <t>4944962723780817780</t>
  </si>
  <si>
    <t>高文文</t>
  </si>
  <si>
    <t>62.78</t>
  </si>
  <si>
    <t>565.00</t>
  </si>
  <si>
    <t>4721823</t>
  </si>
  <si>
    <t>4944963048014003788</t>
  </si>
  <si>
    <t>曹文焱</t>
  </si>
  <si>
    <t>44.56</t>
  </si>
  <si>
    <t>401.00</t>
  </si>
  <si>
    <t>4779112</t>
  </si>
  <si>
    <t>4944963067470675369</t>
  </si>
  <si>
    <t>格林豪泰智选酒店（盘锦万达广场田家店）</t>
  </si>
  <si>
    <t>盘锦市</t>
  </si>
  <si>
    <t>葛亮亮</t>
  </si>
  <si>
    <t>2697247</t>
  </si>
  <si>
    <t>676497589</t>
  </si>
  <si>
    <t>19.33</t>
  </si>
  <si>
    <t>174.00</t>
  </si>
  <si>
    <t>4782422</t>
  </si>
  <si>
    <t>4944963091801173222</t>
  </si>
  <si>
    <t>锦江之星（苏州太湖胥口地铁站店）</t>
  </si>
  <si>
    <t>陈啸</t>
  </si>
  <si>
    <t>1119544</t>
  </si>
  <si>
    <t>4391809</t>
  </si>
  <si>
    <t>25.89</t>
  </si>
  <si>
    <t>233.00</t>
  </si>
  <si>
    <t>4785079</t>
  </si>
  <si>
    <t>4944963074356238301</t>
  </si>
  <si>
    <t>7天酒店·天津长虹公园地铁站店</t>
  </si>
  <si>
    <t>姜云鹤</t>
  </si>
  <si>
    <t>858087</t>
  </si>
  <si>
    <t>2455577</t>
  </si>
  <si>
    <t>4782992</t>
  </si>
  <si>
    <t>4944963083854632146</t>
  </si>
  <si>
    <t>陈志新</t>
  </si>
  <si>
    <t>4784131</t>
  </si>
  <si>
    <t>4944963082497489053</t>
  </si>
  <si>
    <t>高级零压大小双床房</t>
  </si>
  <si>
    <t>王亮</t>
  </si>
  <si>
    <t>4783884</t>
  </si>
  <si>
    <t>4944963077977634863</t>
  </si>
  <si>
    <t>商务房a</t>
  </si>
  <si>
    <t>陆坚</t>
  </si>
  <si>
    <t>50.22</t>
  </si>
  <si>
    <t>452.00</t>
  </si>
  <si>
    <t>4783715</t>
  </si>
  <si>
    <t>4944963067924401005</t>
  </si>
  <si>
    <t>维也纳酒店（贵阳黔灵山公园延安西路地铁站店）</t>
  </si>
  <si>
    <t>杨铁江</t>
  </si>
  <si>
    <t>801615</t>
  </si>
  <si>
    <t>192551948</t>
  </si>
  <si>
    <t>4782444</t>
  </si>
  <si>
    <t>4944962934168630669</t>
  </si>
  <si>
    <t>维也纳酒店（西安小寨大唐不夜城店）</t>
  </si>
  <si>
    <t>景观双床房</t>
  </si>
  <si>
    <t>李宇康</t>
  </si>
  <si>
    <t>1084117</t>
  </si>
  <si>
    <t>93491795</t>
  </si>
  <si>
    <t>37.78</t>
  </si>
  <si>
    <t>340.00</t>
  </si>
  <si>
    <t>4755196</t>
  </si>
  <si>
    <t>4944963093854543571</t>
  </si>
  <si>
    <t>沈克荣</t>
  </si>
  <si>
    <t>4784887</t>
  </si>
  <si>
    <t>4944963076062993490</t>
  </si>
  <si>
    <t>张小贵</t>
  </si>
  <si>
    <t>4783272</t>
  </si>
  <si>
    <t>4944963088471888045</t>
  </si>
  <si>
    <t>贾维鑫</t>
  </si>
  <si>
    <t>4784460</t>
  </si>
  <si>
    <t>4944963065670689572</t>
  </si>
  <si>
    <t>洪仲禧</t>
  </si>
  <si>
    <t>4781415</t>
  </si>
  <si>
    <t>4944963076168758637</t>
  </si>
  <si>
    <t>IU酒店（安阳万达广场店）</t>
  </si>
  <si>
    <t>安阳市</t>
  </si>
  <si>
    <t>郎沛霖</t>
  </si>
  <si>
    <t>971286</t>
  </si>
  <si>
    <t>92603235</t>
  </si>
  <si>
    <t>4783235</t>
  </si>
  <si>
    <t>4944963003829875528</t>
  </si>
  <si>
    <t>黄珏</t>
  </si>
  <si>
    <t>4767949</t>
  </si>
  <si>
    <t>4944962613421505561</t>
  </si>
  <si>
    <t>刘成林</t>
  </si>
  <si>
    <t>31.67</t>
  </si>
  <si>
    <t>285.00</t>
  </si>
  <si>
    <t>4703559</t>
  </si>
  <si>
    <t>4944963079787057881</t>
  </si>
  <si>
    <t>李增</t>
  </si>
  <si>
    <t>4783647</t>
  </si>
  <si>
    <t>4944963053031133878</t>
  </si>
  <si>
    <t>吕玉涛</t>
  </si>
  <si>
    <t>4779828</t>
  </si>
  <si>
    <t>4944962909785714967</t>
  </si>
  <si>
    <t>颜奕昕</t>
  </si>
  <si>
    <t>124.11</t>
  </si>
  <si>
    <t>1117.00</t>
  </si>
  <si>
    <t>4750784</t>
  </si>
  <si>
    <t>4944963069935282430</t>
  </si>
  <si>
    <t>周浩</t>
  </si>
  <si>
    <t>4782762</t>
  </si>
  <si>
    <t>4944963082424553696</t>
  </si>
  <si>
    <t>彭煜昇</t>
  </si>
  <si>
    <t>4784057</t>
  </si>
  <si>
    <t>4944963068593361712</t>
  </si>
  <si>
    <t>安弘轩 丁丽华</t>
  </si>
  <si>
    <t>4782487</t>
  </si>
  <si>
    <t>4944962982757380948</t>
  </si>
  <si>
    <t>康铂酒店（上海静安店）</t>
  </si>
  <si>
    <t>舒适大床房</t>
  </si>
  <si>
    <t>吴金洲</t>
  </si>
  <si>
    <t>649173</t>
  </si>
  <si>
    <t>179514963</t>
  </si>
  <si>
    <t>50.00</t>
  </si>
  <si>
    <t>450.00</t>
  </si>
  <si>
    <t>4762919</t>
  </si>
  <si>
    <t>4944963056754654667</t>
  </si>
  <si>
    <t>格林豪泰贝壳酒店（徐州苏宁广场店）</t>
  </si>
  <si>
    <t>王曼曼</t>
  </si>
  <si>
    <t>853078</t>
  </si>
  <si>
    <t>2426053</t>
  </si>
  <si>
    <t>4780548</t>
  </si>
  <si>
    <t>4944963071769351208</t>
  </si>
  <si>
    <t>锦江之星（莆田文献东路店）</t>
  </si>
  <si>
    <t>莆田市</t>
  </si>
  <si>
    <t>李娜</t>
  </si>
  <si>
    <t>984104</t>
  </si>
  <si>
    <t>953163</t>
  </si>
  <si>
    <t>4782884</t>
  </si>
  <si>
    <t>4944963075204353823</t>
  </si>
  <si>
    <t>蒋芳健</t>
  </si>
  <si>
    <t>4783225</t>
  </si>
  <si>
    <t>4944963094629034091</t>
  </si>
  <si>
    <t>夏国安</t>
  </si>
  <si>
    <t>4785101</t>
  </si>
  <si>
    <t>4944963065956604618</t>
  </si>
  <si>
    <t>胥万定</t>
  </si>
  <si>
    <t>69.44</t>
  </si>
  <si>
    <t>625.00</t>
  </si>
  <si>
    <t>4781246</t>
  </si>
  <si>
    <t>4944963074798730092</t>
  </si>
  <si>
    <t>维也纳国际酒店·上海虹桥枢纽嘉定马陆地铁站店</t>
  </si>
  <si>
    <t>谷功达</t>
  </si>
  <si>
    <t>1401874</t>
  </si>
  <si>
    <t>91887281</t>
  </si>
  <si>
    <t>31.33</t>
  </si>
  <si>
    <t>282.00</t>
  </si>
  <si>
    <t>4783122</t>
  </si>
  <si>
    <t>4944962985220770838</t>
  </si>
  <si>
    <t>锦江之星品尚（泰州医药城店）</t>
  </si>
  <si>
    <t>商务标准房B</t>
  </si>
  <si>
    <t>何天烨</t>
  </si>
  <si>
    <t>1106451</t>
  </si>
  <si>
    <t>153636974</t>
  </si>
  <si>
    <t>43.00</t>
  </si>
  <si>
    <t>387.00</t>
  </si>
  <si>
    <t>4763224</t>
  </si>
  <si>
    <t>4944963005784609459</t>
  </si>
  <si>
    <t>维也纳酒店（成都凤凰山体育公园大丰地铁站店）</t>
  </si>
  <si>
    <t>行政大床房</t>
  </si>
  <si>
    <t>何晓龙</t>
  </si>
  <si>
    <t>654293</t>
  </si>
  <si>
    <t>150352866</t>
  </si>
  <si>
    <t>4768400</t>
  </si>
  <si>
    <t>4944963079081728580</t>
  </si>
  <si>
    <t>魏子豪</t>
  </si>
  <si>
    <t>33.33</t>
  </si>
  <si>
    <t>300.00</t>
  </si>
  <si>
    <t>4783580</t>
  </si>
  <si>
    <t>4944963090412940249</t>
  </si>
  <si>
    <t>李泽然</t>
  </si>
  <si>
    <t>4784695</t>
  </si>
  <si>
    <t>4944963072047237832</t>
  </si>
  <si>
    <t>7天酒店·南京鼓楼医院珠江路地铁站店</t>
  </si>
  <si>
    <t>徐晶晶</t>
  </si>
  <si>
    <t>1017747</t>
  </si>
  <si>
    <t>723643</t>
  </si>
  <si>
    <t>19.56</t>
  </si>
  <si>
    <t>176.00</t>
  </si>
  <si>
    <t>4782848</t>
  </si>
  <si>
    <t>4944962994263566445</t>
  </si>
  <si>
    <t>冯智</t>
  </si>
  <si>
    <t>4765484</t>
  </si>
  <si>
    <t>4944963093659647464</t>
  </si>
  <si>
    <t>王嘉琪</t>
  </si>
  <si>
    <t>4784972</t>
  </si>
  <si>
    <t>4944963075013143880</t>
  </si>
  <si>
    <t>刘鹏兴</t>
  </si>
  <si>
    <t>60.56</t>
  </si>
  <si>
    <t>545.00</t>
  </si>
  <si>
    <t>4783040</t>
  </si>
  <si>
    <t>4944963090568574731</t>
  </si>
  <si>
    <t>郁菲</t>
  </si>
  <si>
    <t>31.56</t>
  </si>
  <si>
    <t>284.00</t>
  </si>
  <si>
    <t>4784597</t>
  </si>
  <si>
    <t>4944963088467720228</t>
  </si>
  <si>
    <t>李志</t>
  </si>
  <si>
    <t>4784439</t>
  </si>
  <si>
    <t>4944962995856636599</t>
  </si>
  <si>
    <t>锦江之星品尚（乌兰浩特兴安盟政府店）</t>
  </si>
  <si>
    <t>兴安盟</t>
  </si>
  <si>
    <t>刘爽</t>
  </si>
  <si>
    <t>1104662</t>
  </si>
  <si>
    <t>4271411</t>
  </si>
  <si>
    <t>4766593</t>
  </si>
  <si>
    <t>4944963085973015547</t>
  </si>
  <si>
    <t>李堃</t>
  </si>
  <si>
    <t>4784109</t>
  </si>
  <si>
    <t>4944963077051531681</t>
  </si>
  <si>
    <t>姚春华</t>
  </si>
  <si>
    <t>4783534</t>
  </si>
  <si>
    <t>4944962996737133017</t>
  </si>
  <si>
    <t>史葳</t>
  </si>
  <si>
    <t>4765370</t>
  </si>
  <si>
    <t>4944963068884167808</t>
  </si>
  <si>
    <t>黄星</t>
  </si>
  <si>
    <t>4782382</t>
  </si>
  <si>
    <t>4944963048494096399</t>
  </si>
  <si>
    <t>锦江之星（天津中山门轻轨站店）</t>
  </si>
  <si>
    <t>田志亮</t>
  </si>
  <si>
    <t>1128197</t>
  </si>
  <si>
    <t>159333463</t>
  </si>
  <si>
    <t>4778691</t>
  </si>
  <si>
    <t>4944963031408924302</t>
  </si>
  <si>
    <t>维也纳3好酒店（广州海珠广州塔店）</t>
  </si>
  <si>
    <t>谢思凡</t>
  </si>
  <si>
    <t>1018985</t>
  </si>
  <si>
    <t>74187579</t>
  </si>
  <si>
    <t>159.22</t>
  </si>
  <si>
    <t>1433.00</t>
  </si>
  <si>
    <t>4774940</t>
  </si>
  <si>
    <t>4944962930574103120</t>
  </si>
  <si>
    <t>陆航</t>
  </si>
  <si>
    <t>104.34</t>
  </si>
  <si>
    <t>939.00</t>
  </si>
  <si>
    <t>4755097</t>
  </si>
  <si>
    <t>4944963089473566286</t>
  </si>
  <si>
    <t>邹烨</t>
  </si>
  <si>
    <t>4784484</t>
  </si>
  <si>
    <t>4944963091537010028</t>
  </si>
  <si>
    <t>锦江之星品尚酒店（高铁南站新桥店）</t>
  </si>
  <si>
    <t>温州市</t>
  </si>
  <si>
    <t>汪凌旭</t>
  </si>
  <si>
    <t>773789</t>
  </si>
  <si>
    <t>157294609</t>
  </si>
  <si>
    <t>4784855</t>
  </si>
  <si>
    <t>4944963082425951000</t>
  </si>
  <si>
    <t>锦江之星（天津八纬路音乐学院店）</t>
  </si>
  <si>
    <t>标准间A</t>
  </si>
  <si>
    <t>李超</t>
  </si>
  <si>
    <t>908630</t>
  </si>
  <si>
    <t>559679</t>
  </si>
  <si>
    <t>4784063</t>
  </si>
  <si>
    <t>4944963081448348998</t>
  </si>
  <si>
    <t>姜朔</t>
  </si>
  <si>
    <t>4784000</t>
  </si>
  <si>
    <t>4944962800443450198</t>
  </si>
  <si>
    <t>陈薪桐</t>
  </si>
  <si>
    <t>4730980</t>
  </si>
  <si>
    <t>4944963049273298703</t>
  </si>
  <si>
    <t>陈晨</t>
  </si>
  <si>
    <t>4778882</t>
  </si>
  <si>
    <t>4944963088055417105</t>
  </si>
  <si>
    <t>高含</t>
  </si>
  <si>
    <t>4784328</t>
  </si>
  <si>
    <t>4944962805838575222</t>
  </si>
  <si>
    <t>标准间B</t>
  </si>
  <si>
    <t>黄冠豪</t>
  </si>
  <si>
    <t>4731565</t>
  </si>
  <si>
    <t>4944963082898881342</t>
  </si>
  <si>
    <t>上海富豪会展公寓酒店</t>
  </si>
  <si>
    <t>周超伟</t>
  </si>
  <si>
    <t>1089495</t>
  </si>
  <si>
    <t>1216045</t>
  </si>
  <si>
    <t>41.11</t>
  </si>
  <si>
    <t>370.00</t>
  </si>
  <si>
    <t>4783885</t>
  </si>
  <si>
    <t>4944963048692155624</t>
  </si>
  <si>
    <t>麗枫酒店（宿迁水韵城店）</t>
  </si>
  <si>
    <t>宿迁市</t>
  </si>
  <si>
    <t>史孝仁</t>
  </si>
  <si>
    <t>951944</t>
  </si>
  <si>
    <t>85312324</t>
  </si>
  <si>
    <t>4779199</t>
  </si>
  <si>
    <t>4944963003729536762</t>
  </si>
  <si>
    <t>美锦酒店（苏州金鸡湖内湾店）</t>
  </si>
  <si>
    <t>张宛俊</t>
  </si>
  <si>
    <t>653033</t>
  </si>
  <si>
    <t>92131012</t>
  </si>
  <si>
    <t>22.44</t>
  </si>
  <si>
    <t>202.00</t>
  </si>
  <si>
    <t>4767953</t>
  </si>
  <si>
    <t>4944963077018266815</t>
  </si>
  <si>
    <t>特价双床房</t>
  </si>
  <si>
    <t>孙忠宇</t>
  </si>
  <si>
    <t>13.56</t>
  </si>
  <si>
    <t>122.00</t>
  </si>
  <si>
    <t>4783275</t>
  </si>
  <si>
    <t>4944963069576797942</t>
  </si>
  <si>
    <t>维也纳国际酒店·广州祈福新邨国际店</t>
  </si>
  <si>
    <t>黎瑞明</t>
  </si>
  <si>
    <t>1120529</t>
  </si>
  <si>
    <t>157218658</t>
  </si>
  <si>
    <t>4782828</t>
  </si>
  <si>
    <t>4944963076326863341</t>
  </si>
  <si>
    <t>陈丹</t>
  </si>
  <si>
    <t>4783283</t>
  </si>
  <si>
    <t>4944962982725332283</t>
  </si>
  <si>
    <t>格林青皮树酒店（上海海昌海洋公园滴水湖大学城店）</t>
  </si>
  <si>
    <t>怡然双床房</t>
  </si>
  <si>
    <t>凌历</t>
  </si>
  <si>
    <t>1080759</t>
  </si>
  <si>
    <t>116249120</t>
  </si>
  <si>
    <t>4763100</t>
  </si>
  <si>
    <t>4944963080139432242</t>
  </si>
  <si>
    <t>李华林</t>
  </si>
  <si>
    <t>4783564</t>
  </si>
  <si>
    <t>4944963093226462183</t>
  </si>
  <si>
    <t>吴瑾晖</t>
  </si>
  <si>
    <t>4785007</t>
  </si>
  <si>
    <t>4944963012443980502</t>
  </si>
  <si>
    <t>伍仪伟</t>
  </si>
  <si>
    <t>21.00</t>
  </si>
  <si>
    <t>189.00</t>
  </si>
  <si>
    <t>4770749</t>
  </si>
  <si>
    <t>4944963073721880642</t>
  </si>
  <si>
    <t>张铭钊</t>
  </si>
  <si>
    <t>4783121</t>
  </si>
  <si>
    <t>4944963085640815368</t>
  </si>
  <si>
    <t>IU酒店（天津机场空港经济区店）</t>
  </si>
  <si>
    <t>黄立满</t>
  </si>
  <si>
    <t>691364</t>
  </si>
  <si>
    <t>162916755</t>
  </si>
  <si>
    <t>4784189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</si>
  <si>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</si>
  <si>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</si>
  <si>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</si>
  <si>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</si>
  <si>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</si>
  <si>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</si>
  <si>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</si>
  <si>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</si>
  <si>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</si>
  <si>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</si>
  <si>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</si>
  <si>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</si>
  <si>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</si>
  <si>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</si>
  <si>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</si>
  <si>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</si>
  <si>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直连</t>
  </si>
  <si>
    <t>可退234元</t>
  </si>
  <si>
    <t>等改账</t>
  </si>
  <si>
    <t>4784887+4944963093854543571此单多收119元待退回</t>
  </si>
  <si>
    <t>A240307115810481</t>
  </si>
  <si>
    <t>A2403071158503675</t>
  </si>
  <si>
    <t>总计：138736元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</si>
  <si>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</si>
  <si>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</si>
  <si>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</si>
  <si>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</si>
  <si>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</si>
  <si>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</si>
  <si>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</si>
  <si>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</si>
  <si>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</si>
  <si>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</si>
  <si>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</si>
  <si>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</si>
  <si>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</si>
  <si>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</si>
  <si>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</si>
  <si>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</si>
  <si>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</si>
  <si>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</si>
  <si>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</si>
  <si>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2024-02-04</t>
  </si>
  <si>
    <t>锦江之星品尚(上海张江高科园区酒店)</t>
  </si>
  <si>
    <t>退房日周结</t>
  </si>
  <si>
    <t>RMB</t>
  </si>
  <si>
    <t>0</t>
  </si>
  <si>
    <t>美团汇登国内直连</t>
  </si>
  <si>
    <t>01.011020</t>
  </si>
  <si>
    <t>2024-02-04 19:53:39</t>
  </si>
  <si>
    <t>否</t>
  </si>
  <si>
    <t>广州汇登信息科技有限公司</t>
  </si>
  <si>
    <t>中国</t>
  </si>
  <si>
    <t>锦江都城酒店(太原经济开发区店)</t>
  </si>
  <si>
    <t>2024-02-08 11:07:06</t>
  </si>
  <si>
    <t>锦江之星(潍坊泰华城东风西街店)</t>
  </si>
  <si>
    <t>2024-02-08 15:01:54</t>
  </si>
  <si>
    <t>2024-02-12</t>
  </si>
  <si>
    <t>yue wei</t>
  </si>
  <si>
    <t>2571.00</t>
  </si>
  <si>
    <t>-854</t>
  </si>
  <si>
    <t>2024-02-12 12:56:48</t>
  </si>
  <si>
    <t>2024-02-13</t>
  </si>
  <si>
    <t>2024-02-13 09:36:26</t>
  </si>
  <si>
    <t>锦江之星(营口火车站东升市场店)</t>
  </si>
  <si>
    <t>2024-02-13 17:29:02</t>
  </si>
  <si>
    <t>2024-02-14</t>
  </si>
  <si>
    <t>锦江之星品尚酒店(石河子东环路店)</t>
  </si>
  <si>
    <t>2024-02-14 12:59:29</t>
  </si>
  <si>
    <t>2024-02-15 12:15:16</t>
  </si>
  <si>
    <t>2024-02-15</t>
  </si>
  <si>
    <t>2024-02-15 20:47:59</t>
  </si>
  <si>
    <t>2024-02-16</t>
  </si>
  <si>
    <t>锦江之星(绵阳科委立交高铁站店)</t>
  </si>
  <si>
    <t>2024-02-16 12:07:10</t>
  </si>
  <si>
    <t>维也纳酒店(西安钟楼店)</t>
  </si>
  <si>
    <t>2024-02-16 13:48:52</t>
  </si>
  <si>
    <t>锦江之星(镇江江苏大学店)</t>
  </si>
  <si>
    <t>2024-02-16 19:08:57</t>
  </si>
  <si>
    <t>2024-02-17</t>
  </si>
  <si>
    <t>锦江之星(上海人民广场淮海东路店)</t>
  </si>
  <si>
    <t>2024-02-17 12:12:59</t>
  </si>
  <si>
    <t>2024-02-17 14:07:14</t>
  </si>
  <si>
    <t>岭舍创享公寓（广州海珠店）</t>
  </si>
  <si>
    <t>2024-02-17 17:03:59</t>
  </si>
  <si>
    <t>锦江之星(长春人民大街桂林路店)</t>
  </si>
  <si>
    <t>2024-02-17 17:05:19</t>
  </si>
  <si>
    <t>锦江之星(天津站津湾广场店)</t>
  </si>
  <si>
    <t>2024-02-17 19:55:50</t>
  </si>
  <si>
    <t>2024-02-18</t>
  </si>
  <si>
    <t>2024-02-19 10:06:47</t>
  </si>
  <si>
    <t>2024-02-18 16:10:26</t>
  </si>
  <si>
    <t>如家酒店·neo(苏州拙政园平江路店)</t>
  </si>
  <si>
    <t>2024-02-18 17:24:26</t>
  </si>
  <si>
    <t>维也纳酒店(肇庆七星岩牌坊店)</t>
  </si>
  <si>
    <t>2024-02-18 18:10:45</t>
  </si>
  <si>
    <t>维也纳酒店（内蒙古呼和浩特火车站公主府地铁站店）</t>
  </si>
  <si>
    <t>2024-02-18 22:10:45</t>
  </si>
  <si>
    <t>2024-02-19</t>
  </si>
  <si>
    <t>2024-02-19 13:40:13</t>
  </si>
  <si>
    <t>2024-02-19 14:28:39</t>
  </si>
  <si>
    <t>锦江之星品尚(曲阜景区鼓楼北街店)</t>
  </si>
  <si>
    <t>2024-02-19 17:01:35</t>
  </si>
  <si>
    <t>格林豪泰(天津天泰路地铁站天津之眼店)</t>
  </si>
  <si>
    <t>2024-02-19 19:44:58</t>
  </si>
  <si>
    <t>2024-02-19 21:15:14</t>
  </si>
  <si>
    <t>7天连锁酒店(天津武清高铁站尚东金街店)</t>
  </si>
  <si>
    <t>2024-02-19 22:01:53</t>
  </si>
  <si>
    <t>2024-02-20</t>
  </si>
  <si>
    <t>2024-02-20 09:11:43</t>
  </si>
  <si>
    <t>2024-02-20 16:29:19</t>
  </si>
  <si>
    <t>2024-02-20 22:57:57</t>
  </si>
  <si>
    <t>Sun Yu</t>
  </si>
  <si>
    <t>2024-02-21 11:58:51</t>
  </si>
  <si>
    <t>2024-02-21 12:00:18</t>
  </si>
  <si>
    <t>2024-02-21 12:05:25</t>
  </si>
  <si>
    <t>2024-02-21 13:28:37</t>
  </si>
  <si>
    <t>全季酒店(苏州观前街店)</t>
  </si>
  <si>
    <t>2024-02-22 12:00:27</t>
  </si>
  <si>
    <t>锦江之星酒店(成都太古里文殊院地铁站店)</t>
  </si>
  <si>
    <t>2024-02-22 14:58:19</t>
  </si>
  <si>
    <t>2024-02-22 16:36:26</t>
  </si>
  <si>
    <t>广州鸿洲世纪酒店</t>
  </si>
  <si>
    <t>2024-02-22 16:41:33</t>
  </si>
  <si>
    <t>青岛西海岸Pagoda君亭设计酒店</t>
  </si>
  <si>
    <t>2024-02-22 17:47:43</t>
  </si>
  <si>
    <t>全季酒店(成都大丰石犀公园店)</t>
  </si>
  <si>
    <t>2024-02-22 17:53:27</t>
  </si>
  <si>
    <t>锦江之星品尚(济南经十路燕山立交桥店)</t>
  </si>
  <si>
    <t>2024-02-22 18:19:56</t>
  </si>
  <si>
    <t>广州天河体育中心希尔顿欢朋酒店</t>
  </si>
  <si>
    <t>2024-02-22 21:38:06</t>
  </si>
  <si>
    <t>锦江之星(沈阳中山广场医大一院店)</t>
  </si>
  <si>
    <t>2024-02-23 09:36:57</t>
  </si>
  <si>
    <t>2024-02-23 10:28:21</t>
  </si>
  <si>
    <t>2024-02-23 10:29:31</t>
  </si>
  <si>
    <t>2024-02-23 13:31:50</t>
  </si>
  <si>
    <t>2024-02-23 11:40:51</t>
  </si>
  <si>
    <t>广州新华大酒店</t>
  </si>
  <si>
    <t>2024-02-23 12:21:11</t>
  </si>
  <si>
    <t>2024-02-23 15:53:41</t>
  </si>
  <si>
    <t>2024-02-23 20:30:52</t>
  </si>
  <si>
    <t>2024-02-23 20:34:55</t>
  </si>
  <si>
    <t>锦江之星(北京南站马家堡店)</t>
  </si>
  <si>
    <t>2024-02-23 21:03:42</t>
  </si>
  <si>
    <t>2024-02-24 11:34:27</t>
  </si>
  <si>
    <t>维也纳酒店(西安小寨大唐不夜城店)</t>
  </si>
  <si>
    <t>2024-02-23 22:21:58</t>
  </si>
  <si>
    <t>义乌开臣国际酒店</t>
  </si>
  <si>
    <t>2024-02-23 22:25:56</t>
  </si>
  <si>
    <t>2024-02-23 22:46:49</t>
  </si>
  <si>
    <t>2024-02-24 11:38:05</t>
  </si>
  <si>
    <t>维也纳酒店(吉安人民广场店)</t>
  </si>
  <si>
    <t>2024-02-24 09:40:01</t>
  </si>
  <si>
    <t>2024-02-24 11:43:50</t>
  </si>
  <si>
    <t>格林豪泰酒店(滨州汽车总站店)</t>
  </si>
  <si>
    <t>2024-02-24 11:15:20</t>
  </si>
  <si>
    <t>2024-02-24 13:03:08</t>
  </si>
  <si>
    <t>2024-02-24 16:01:03</t>
  </si>
  <si>
    <t>2024-02-24 17:59:35</t>
  </si>
  <si>
    <t>普兰内特概念酒店(广州白马服装城火车站地铁站店)</t>
  </si>
  <si>
    <t>2024-02-24 18:13:47</t>
  </si>
  <si>
    <t>如家酒店(泰安泰山火车站广场店)</t>
  </si>
  <si>
    <t>2024-02-24 19:07:42</t>
  </si>
  <si>
    <t>格盟酒店(射阳息心寺店)</t>
  </si>
  <si>
    <t>2024-02-24 20:26:13</t>
  </si>
  <si>
    <t>2024-02-24 20:31:14</t>
  </si>
  <si>
    <t>速8酒店(成都龙泉驿洛带古镇店)</t>
  </si>
  <si>
    <t>2024-02-24 22:43:10</t>
  </si>
  <si>
    <t>2024-02-25 10:40:22</t>
  </si>
  <si>
    <t>格林豪泰(天津津南双林地铁站店)</t>
  </si>
  <si>
    <t>2024-02-25 11:40:56</t>
  </si>
  <si>
    <t>上海品尊名致精品酒店公寓</t>
  </si>
  <si>
    <t>2024-02-25 14:21:41</t>
  </si>
  <si>
    <t>麗枫酒店(北京怀柔环岛店)</t>
  </si>
  <si>
    <t>2024-02-25 17:38:11</t>
  </si>
  <si>
    <t>重庆国贸格兰维大酒店</t>
  </si>
  <si>
    <t>2024-02-25 18:50:50</t>
  </si>
  <si>
    <t>2024-02-25 20:37:06</t>
  </si>
  <si>
    <t>2024-02-25 22:43:01</t>
  </si>
  <si>
    <t>2024-02-26 10:42:22</t>
  </si>
  <si>
    <t>2024-02-26 11:05:56</t>
  </si>
  <si>
    <t>康铂酒店(上海静安店)</t>
  </si>
  <si>
    <t>2024-02-26 11:13:01</t>
  </si>
  <si>
    <t>格林豪泰(扬州瘦西湖文昌阁店)</t>
  </si>
  <si>
    <t>2024-02-26 11:21:25</t>
  </si>
  <si>
    <t>2024-02-26 11:35:47</t>
  </si>
  <si>
    <t>IU酒店(天津西青中北镇店)</t>
  </si>
  <si>
    <t>2024-02-26 11:54:10</t>
  </si>
  <si>
    <t>2024-02-26 12:03:43</t>
  </si>
  <si>
    <t>青皮树酒店(上海海昌海洋公园滴水湖大学城店)</t>
  </si>
  <si>
    <t>2024-02-26 12:05:37</t>
  </si>
  <si>
    <t>广州新亚大酒店</t>
  </si>
  <si>
    <t>2024-02-26 12:42:01</t>
  </si>
  <si>
    <t>锦江之星品尚(泰州医药城店)</t>
  </si>
  <si>
    <t>2024-02-26 12:46:40</t>
  </si>
  <si>
    <t>2024-02-26 13:08:18</t>
  </si>
  <si>
    <t>锦江之星(济南省立医院经三纬八路店)</t>
  </si>
  <si>
    <t>2024-02-26 16:21:07</t>
  </si>
  <si>
    <t>Wang  Caiyun</t>
  </si>
  <si>
    <t>2024-02-26 17:16:44</t>
  </si>
  <si>
    <t>2024-02-26 17:29:03</t>
  </si>
  <si>
    <t>2024-02-26 18:42:21</t>
  </si>
  <si>
    <t>格林豪泰酒店(邢台火车站店)</t>
  </si>
  <si>
    <t>2024-02-26 19:05:40</t>
  </si>
  <si>
    <t>2024-02-27 09:11:19</t>
  </si>
  <si>
    <t>2024-02-26 20:08:53</t>
  </si>
  <si>
    <t>2024-02-26 21:18:06</t>
  </si>
  <si>
    <t>2024-02-26 21:35:14</t>
  </si>
  <si>
    <t>2024-02-26 22:27:04</t>
  </si>
  <si>
    <t>2024-02-27 09:42:56</t>
  </si>
  <si>
    <t>锦江之星品尚(乌兰浩特兴安盟政府酒店)</t>
  </si>
  <si>
    <t>2024-02-27 09:46:21</t>
  </si>
  <si>
    <t>2024-02-27 10:42:18</t>
  </si>
  <si>
    <t>广州大厦（酒店）</t>
  </si>
  <si>
    <t>2024-02-27 11:09:27</t>
  </si>
  <si>
    <t>锦江之星(常熟虞山店)</t>
  </si>
  <si>
    <t>2024-02-27 11:46:46</t>
  </si>
  <si>
    <t>广东亚洲国际大酒店</t>
  </si>
  <si>
    <t>sha zhong</t>
  </si>
  <si>
    <t>2024-02-27 12:06:17</t>
  </si>
  <si>
    <t>贝壳酒店(霍邱新蓼大道大江购物广场店)</t>
  </si>
  <si>
    <t>2024-02-27 12:11:12</t>
  </si>
  <si>
    <t>锦江之星(北京首都国际机场新国展地铁站店)</t>
  </si>
  <si>
    <t>2024-02-27 12:11:32</t>
  </si>
  <si>
    <t>2024-02-27 12:17:45</t>
  </si>
  <si>
    <t>2024-02-27 12:57:44</t>
  </si>
  <si>
    <t>锦江之星(天津人民医院店)</t>
  </si>
  <si>
    <t>2024-02-27 13:01:14</t>
  </si>
  <si>
    <t>速8酒店(渭源首阳路商业街店)</t>
  </si>
  <si>
    <t>2024-02-27 13:18:18</t>
  </si>
  <si>
    <t>2024-02-27 13:19:22</t>
  </si>
  <si>
    <t>IU酒店(新余市政府仙来公园店)</t>
  </si>
  <si>
    <t>2024-02-27 13:24:18</t>
  </si>
  <si>
    <t>2024-02-27 13:33:51</t>
  </si>
  <si>
    <t>格林豪泰智选酒店（淮滨店）</t>
  </si>
  <si>
    <t>2024-02-27 13:40:21</t>
  </si>
  <si>
    <t>2024-02-27 13:53:21</t>
  </si>
  <si>
    <t>麗枫酒店(佛山魁奇路地铁站店)</t>
  </si>
  <si>
    <t>1008.00</t>
  </si>
  <si>
    <t>-249</t>
  </si>
  <si>
    <t>2024-02-27 13:54:55</t>
  </si>
  <si>
    <t>尚客优连锁酒店(道县道州北路中段店)</t>
  </si>
  <si>
    <t>2024-02-27 14:05:28</t>
  </si>
  <si>
    <t>贝壳酒店(上海宝山水产路花园城店)</t>
  </si>
  <si>
    <t>2024-02-27 14:18:34</t>
  </si>
  <si>
    <t>2024-02-27 14:25:56</t>
  </si>
  <si>
    <t>2024-02-27 14:44:05</t>
  </si>
  <si>
    <t>尚客优连锁酒店(郑州火车站东广场店)</t>
  </si>
  <si>
    <t>2024-02-27 15:04:18</t>
  </si>
  <si>
    <t>锦江之星(长春火车站万达广场店)</t>
  </si>
  <si>
    <t>2024-02-27 15:32:16</t>
  </si>
  <si>
    <t>锦江之星(郑州北三环文化路店)</t>
  </si>
  <si>
    <t>2024-02-27 15:48:21</t>
  </si>
  <si>
    <t>2024-02-27 15:56:57</t>
  </si>
  <si>
    <t>苏州美锦全套间酒店</t>
  </si>
  <si>
    <t>2024-02-27 16:21:07</t>
  </si>
  <si>
    <t>2024-02-27 16:25:20</t>
  </si>
  <si>
    <t>2024-02-27 16:25:44</t>
  </si>
  <si>
    <t>2024-02-27 16:29:55</t>
  </si>
  <si>
    <t>美锦酒店(苏州金鸡湖内湾店)</t>
  </si>
  <si>
    <t>2024-02-27 16:31:25</t>
  </si>
  <si>
    <t>派酒店(都江堰胥家高桥店)</t>
  </si>
  <si>
    <t>2024-02-27 17:05:31</t>
  </si>
  <si>
    <t>2024-02-27 17:09:37</t>
  </si>
  <si>
    <t>IU酒店(西安钟鼓楼回民街店)</t>
  </si>
  <si>
    <t>2024-02-27 17:14:14</t>
  </si>
  <si>
    <t>2024-02-27 17:20:24</t>
  </si>
  <si>
    <t>扬州绿地福朋喜来登酒店</t>
  </si>
  <si>
    <t>2024-02-27 17:23:10</t>
  </si>
  <si>
    <t>2024-02-27 17:37:13</t>
  </si>
  <si>
    <t>2024-02-27 17:52:25</t>
  </si>
  <si>
    <t>2024-02-27 17:45:06</t>
  </si>
  <si>
    <t>7天连锁酒店(北京国家会议中心北沙滩地铁站店)</t>
  </si>
  <si>
    <t>2024-02-27 17:59:20</t>
  </si>
  <si>
    <t>维也纳酒店(仁化丹霞山县城中心店)</t>
  </si>
  <si>
    <t>2024-02-27 18:03:05</t>
  </si>
  <si>
    <t>维也纳酒店(深圳龙华清湖路店)</t>
  </si>
  <si>
    <t>2024-02-27 18:03:51</t>
  </si>
  <si>
    <t>格林豪泰快捷酒店(太仓听海路店)</t>
  </si>
  <si>
    <t>2024-02-27 18:06:56</t>
  </si>
  <si>
    <t>维也纳酒店(成都大丰地铁站店)</t>
  </si>
  <si>
    <t>2024-02-27 18:23:58</t>
  </si>
  <si>
    <t>广州雲凯酒店</t>
  </si>
  <si>
    <t>2024-02-27 18:28:34</t>
  </si>
  <si>
    <t>维也纳酒店(上海嘉定新城远香湖店)</t>
  </si>
  <si>
    <t>2024-02-27 18:44:06</t>
  </si>
  <si>
    <t>维也纳酒店(郑州新郑国际机场店)</t>
  </si>
  <si>
    <t>2024-02-27 18:53:42</t>
  </si>
  <si>
    <t>Pan Xingtao</t>
  </si>
  <si>
    <t>锦江之星(上海同济大学店)</t>
  </si>
  <si>
    <t>2024-02-27 18:55:54</t>
  </si>
  <si>
    <t>维也纳酒店(上海五角场店)</t>
  </si>
  <si>
    <t>2024-02-27 18:56:20</t>
  </si>
  <si>
    <t>岭南佳园连锁酒店(广州北京路店)</t>
  </si>
  <si>
    <t>2024-02-27 18:58:49</t>
  </si>
  <si>
    <t>IU酒店(北京科技大学北沙滩地铁站店)</t>
  </si>
  <si>
    <t>2024-02-27 19:07:52</t>
  </si>
  <si>
    <t>格林豪泰酒店(共和店)</t>
  </si>
  <si>
    <t>2024-02-27 19:09:00</t>
  </si>
  <si>
    <t>2024-02-27 19:11:20</t>
  </si>
  <si>
    <t>维也纳酒店(安溪宝龙广场店)</t>
  </si>
  <si>
    <t>2024-02-27 19:45:32</t>
  </si>
  <si>
    <t>维也纳酒店(贵阳甲秀楼机场路店)</t>
  </si>
  <si>
    <t>2024-02-27 19:51:20</t>
  </si>
  <si>
    <t>2024-02-27 19:54:24</t>
  </si>
  <si>
    <t>格林豪泰智选酒店(蚌埠沫河口镇店)</t>
  </si>
  <si>
    <t>2024-02-27 20:23:00</t>
  </si>
  <si>
    <t>尚客优酒店(象州石龙店)</t>
  </si>
  <si>
    <t>2024-02-27 21:39:04</t>
  </si>
  <si>
    <t>2024-02-27 22:26:52</t>
  </si>
  <si>
    <t>2024-02-27 22:54:00</t>
  </si>
  <si>
    <t>IU酒店(北京亦庄经济开发区科创二街店)</t>
  </si>
  <si>
    <t>2024-02-27 22:54:35</t>
  </si>
  <si>
    <t>维也纳国际酒店(揭阳潮汕机场店)</t>
  </si>
  <si>
    <t>2024-02-28 08:35:05</t>
  </si>
  <si>
    <t>格林豪泰(平邑蒙阳路家成店)</t>
  </si>
  <si>
    <t>2024-02-28 08:39:04</t>
  </si>
  <si>
    <t>柏曼酒店(黄石北站店)</t>
  </si>
  <si>
    <t>2024-02-28 09:31:10</t>
  </si>
  <si>
    <t>2024-02-28 10:18:58</t>
  </si>
  <si>
    <t>派酒店(合作公交公司店)</t>
  </si>
  <si>
    <t>2024-02-28 10:28:08</t>
  </si>
  <si>
    <t>2024-02-28 10:47:52</t>
  </si>
  <si>
    <t>2024-02-28 10:59:10</t>
  </si>
  <si>
    <t>锦江之星(上海世博园区历城路店)</t>
  </si>
  <si>
    <t>2024-02-28 11:06:54</t>
  </si>
  <si>
    <t>7天连锁酒店(杭州城站火车站店)</t>
  </si>
  <si>
    <t>2024-02-28 11:30:04</t>
  </si>
  <si>
    <t>锦江之星(淮安万达广场健康东路店)</t>
  </si>
  <si>
    <t>2024-02-28 11:30:35</t>
  </si>
  <si>
    <t>格林豪泰(淮安大学城延安东路店)</t>
  </si>
  <si>
    <t>2024-02-28 11:45:13</t>
  </si>
  <si>
    <t>2024-02-28 12:47:21</t>
  </si>
  <si>
    <t>锦江之星风尚酒店(镇江大港平昌路店)</t>
  </si>
  <si>
    <t>2024-02-28 12:51:53</t>
  </si>
  <si>
    <t>2024-02-28 12:55:55</t>
  </si>
  <si>
    <t>2024-02-28 13:16:42</t>
  </si>
  <si>
    <t>尚客优连锁酒店(涿鹿桑干河大桥店)</t>
  </si>
  <si>
    <t>2024-02-28 13:34:20</t>
  </si>
  <si>
    <t>2024-02-28 13:37:16</t>
  </si>
  <si>
    <t>莫泰酒店(南京上海路地铁站汉中路店)</t>
  </si>
  <si>
    <t>2024-02-28 14:24:33</t>
  </si>
  <si>
    <t>2024-02-28 14:25:57</t>
  </si>
  <si>
    <t>2024-02-28 14:36:34</t>
  </si>
  <si>
    <t>IU酒店(武汉江汉路地铁站店)</t>
  </si>
  <si>
    <t>2024-02-28 14:41:13</t>
  </si>
  <si>
    <t>深圳安蒂娅美兰酒店</t>
  </si>
  <si>
    <t>2024-02-28 14:56:18</t>
  </si>
  <si>
    <t>2024-02-28 14:59:06</t>
  </si>
  <si>
    <t>2024-02-28 15:01:53</t>
  </si>
  <si>
    <t>贝壳酒店(香河刘宋镇店)</t>
  </si>
  <si>
    <t>2024-02-28 15:03:20</t>
  </si>
  <si>
    <t>2024-02-28 15:34:29</t>
  </si>
  <si>
    <t>2024-02-28 15:50:58</t>
  </si>
  <si>
    <t>2024-02-28 15:54:57</t>
  </si>
  <si>
    <t>维也纳国际酒店(拉萨布达拉宫大昭寺店)</t>
  </si>
  <si>
    <t>2024-02-28 16:22:39</t>
  </si>
  <si>
    <t>锦江之星(张家口宣化钟楼大街高速北口店)</t>
  </si>
  <si>
    <t>2024-02-28 16:38:45</t>
  </si>
  <si>
    <t>2024-02-28 17:09:03</t>
  </si>
  <si>
    <t>北京乾元酒店</t>
  </si>
  <si>
    <t>2024-02-28 17:16:24</t>
  </si>
  <si>
    <t>2024-02-28 17:27:35</t>
  </si>
  <si>
    <t>广州南丰朗豪酒店</t>
  </si>
  <si>
    <t>gu junhua</t>
  </si>
  <si>
    <t>2024-02-28 17:39:08</t>
  </si>
  <si>
    <t>2024-02-28 17:40:25</t>
  </si>
  <si>
    <t>尚客优快捷酒店（泰州海陵春晖路店）</t>
  </si>
  <si>
    <t>2024-02-28 17:45:34</t>
  </si>
  <si>
    <t>2024-02-28 18:01:31</t>
  </si>
  <si>
    <t>2024-02-28 18:07:53</t>
  </si>
  <si>
    <t>格林豪泰(苏州震泽古镇店)</t>
  </si>
  <si>
    <t>2024-02-28 18:53:17</t>
  </si>
  <si>
    <t>2024-02-28 19:22:16</t>
  </si>
  <si>
    <t>维也纳酒店（珠海城轨明珠站店）</t>
  </si>
  <si>
    <t>2024-02-28 19:27:43</t>
  </si>
  <si>
    <t>锦江之星品尚(武汉天河机场店)</t>
  </si>
  <si>
    <t>2024-02-28 19:38:50</t>
  </si>
  <si>
    <t>IU酒店(平塘迎宾大道店)</t>
  </si>
  <si>
    <t>2024-02-28 19:57:12</t>
  </si>
  <si>
    <t>2024-02-28 20:17:18</t>
  </si>
  <si>
    <t>2024-02-28 20:18:03</t>
  </si>
  <si>
    <t>2024-02-28 20:31:10</t>
  </si>
  <si>
    <t>2024-02-28 20:50:22</t>
  </si>
  <si>
    <t>2024-02-28 20:59:15</t>
  </si>
  <si>
    <t>昆山誉兴大酒店（高铁站店）</t>
  </si>
  <si>
    <t>2024-02-28 21:25:36</t>
  </si>
  <si>
    <t>257.00</t>
  </si>
  <si>
    <t>2024-02-28 21:28:40</t>
  </si>
  <si>
    <t>2024-02-28 21:29:48</t>
  </si>
  <si>
    <t>2024-02-28 21:37:29</t>
  </si>
  <si>
    <t>2024-02-28 21:51:09</t>
  </si>
  <si>
    <t>2024-02-28 21:53:30</t>
  </si>
  <si>
    <t>格林豪泰酒店(唐山京哈高速唐山北出口商务店)</t>
  </si>
  <si>
    <t>2024-02-28 22:14:03</t>
  </si>
  <si>
    <t>2024-02-28 22:18:08</t>
  </si>
  <si>
    <t>锦江之星(大连北站店)</t>
  </si>
  <si>
    <t>2024-02-28 22:21:45</t>
  </si>
  <si>
    <t>2024-02-28 22:30:13</t>
  </si>
  <si>
    <t>2024-02-28 22:50:07</t>
  </si>
  <si>
    <t>2024-02-29 08:14:19</t>
  </si>
  <si>
    <t>城市便捷酒店(阳新明月湾公园店)</t>
  </si>
  <si>
    <t>2024-02-29 08:22:56</t>
  </si>
  <si>
    <t>锦江之星(朝阳火车站店)</t>
  </si>
  <si>
    <t>2024-02-29 08:33:26</t>
  </si>
  <si>
    <t>2024-02-29 08:44:40</t>
  </si>
  <si>
    <t>2024-02-29 08:52:48</t>
  </si>
  <si>
    <t>2024-02-29 09:26:02</t>
  </si>
  <si>
    <t>格林豪泰(南京铁心桥大定坊店)</t>
  </si>
  <si>
    <t>2024-02-29 09:38:11</t>
  </si>
  <si>
    <t>宜尚酒店（广州体育西路地铁站店）</t>
  </si>
  <si>
    <t>2024-02-29 09:52:29</t>
  </si>
  <si>
    <t>格盟上海宝山区水产西路酒店</t>
  </si>
  <si>
    <t>2024-02-29 10:21:35</t>
  </si>
  <si>
    <t>维也纳3好酒店(广州海珠广州塔店)</t>
  </si>
  <si>
    <t>2024-02-29 10:09:54</t>
  </si>
  <si>
    <t>2024-02-29 10:20:25</t>
  </si>
  <si>
    <t>锦江之星(秦皇岛山海关火车站老龙头路酒店)</t>
  </si>
  <si>
    <t>2024-02-29 10:56:40</t>
  </si>
  <si>
    <t>2024-02-29 12:08:39</t>
  </si>
  <si>
    <t>锦江之星(上海南翔店)</t>
  </si>
  <si>
    <t>2024-02-29 12:36:06</t>
  </si>
  <si>
    <t>2024-02-29 12:43:26</t>
  </si>
  <si>
    <t>2024-02-29 12:47:28</t>
  </si>
  <si>
    <t>锦江之星(绍兴胜利西路鲁迅故里店)</t>
  </si>
  <si>
    <t>2024-02-29 13:11:43</t>
  </si>
  <si>
    <t>2024-02-29 13:17:18</t>
  </si>
  <si>
    <t>7天连锁酒店(西安西稍门劳动路地铁站店)</t>
  </si>
  <si>
    <t>2024-02-29 13:29:37</t>
  </si>
  <si>
    <t>2024-02-29 13:51:45</t>
  </si>
  <si>
    <t>2024-02-29 13:30:20</t>
  </si>
  <si>
    <t>尚客优连锁酒店(贵港港南区政府店)</t>
  </si>
  <si>
    <t>2024-02-29 14:01:50</t>
  </si>
  <si>
    <t>麗枫酒店(哈尔滨南直路会展中心店)</t>
  </si>
  <si>
    <t>2024-02-29 14:14:58</t>
  </si>
  <si>
    <t>2024-02-29 14:20:39</t>
  </si>
  <si>
    <t>2024-02-29 14:25:33</t>
  </si>
  <si>
    <t>维也纳酒店(上海静安高平路店)</t>
  </si>
  <si>
    <t>2024-02-29 14:42:52</t>
  </si>
  <si>
    <t>2024-02-29 15:14:58</t>
  </si>
  <si>
    <t>2024-02-29 15:21:43</t>
  </si>
  <si>
    <t>2024-02-29 15:28:13</t>
  </si>
  <si>
    <t>希岸酒店(西安大雁塔店)</t>
  </si>
  <si>
    <t>2024-02-29 15:47:02</t>
  </si>
  <si>
    <t>7天连锁酒店(上海虹梅南路店)</t>
  </si>
  <si>
    <t>2024-02-29 15:47:03</t>
  </si>
  <si>
    <t>2024-02-29 15:52:08</t>
  </si>
  <si>
    <t>2024-02-29 16:01:38</t>
  </si>
  <si>
    <t>2024-02-29 16:08:10</t>
  </si>
  <si>
    <t>锦江都城酒店(晋江五店市万达广场店)</t>
  </si>
  <si>
    <t>2024-02-29 16:37:54</t>
  </si>
  <si>
    <t>锦江之星(上海闵行颛桥店)</t>
  </si>
  <si>
    <t>2024-02-29 16:51:32</t>
  </si>
  <si>
    <t>2024-02-29 17:07:36</t>
  </si>
  <si>
    <t>2024-02-29 17:30:06</t>
  </si>
  <si>
    <t>2024-02-29 17:34:40</t>
  </si>
  <si>
    <t>7天连锁酒店(天津东丽开发区轻轨站店)</t>
  </si>
  <si>
    <t>2024-02-29 17:43:39</t>
  </si>
  <si>
    <t>2024-02-29 18:03:38</t>
  </si>
  <si>
    <t>2024-02-29 18:12:02</t>
  </si>
  <si>
    <t>2024-02-29 18:15:34</t>
  </si>
  <si>
    <t>东莞银丰花园酒店</t>
  </si>
  <si>
    <t>2024-02-29 18:30:45</t>
  </si>
  <si>
    <t>2024-02-29 18:37:17</t>
  </si>
  <si>
    <t>2024-02-29 19:01:22</t>
  </si>
  <si>
    <t>2024-02-29 19:06:13</t>
  </si>
  <si>
    <t>2024-02-29 19:12:34</t>
  </si>
  <si>
    <t>派酒店(北京前门大栅栏店)</t>
  </si>
  <si>
    <t>2024-02-29 19:20:29</t>
  </si>
  <si>
    <t>2024-02-29 19:56:39</t>
  </si>
  <si>
    <t>格林联盟(南通叠石桥绣女路步行街店)</t>
  </si>
  <si>
    <t>2024-02-29 21:02:14</t>
  </si>
  <si>
    <t>2024-02-29 21:08:25</t>
  </si>
  <si>
    <t>2024-02-29 21:09:10</t>
  </si>
  <si>
    <t>2024-02-29 21:09:30</t>
  </si>
  <si>
    <t>2024-02-29 21:23:18</t>
  </si>
  <si>
    <t>2024-02-29 21:24:24</t>
  </si>
  <si>
    <t>格林豪泰酒店(唐山开平区政府店)</t>
  </si>
  <si>
    <t>2024-02-29 21:25:10</t>
  </si>
  <si>
    <t>2024-02-29 21:42:34</t>
  </si>
  <si>
    <t>2024-02-29 21:58:08</t>
  </si>
  <si>
    <t>2024-02-29 22:06:46</t>
  </si>
  <si>
    <t>维也纳酒店(佛山黄岐中心店)</t>
  </si>
  <si>
    <t>2024-02-29 22:11:57</t>
  </si>
  <si>
    <t>2024-02-29 22:15:55</t>
  </si>
  <si>
    <t>7天优品酒店(北京昌平地铁站店)</t>
  </si>
  <si>
    <t>2024-02-29 22:17:18</t>
  </si>
  <si>
    <t>2024-02-29 22:22:10</t>
  </si>
  <si>
    <t>2024-02-29 22:36:26</t>
  </si>
  <si>
    <t>维也纳酒店（南京龙江店）</t>
  </si>
  <si>
    <t>2024-02-29 22:44:19</t>
  </si>
  <si>
    <t>2024-03-01 14:26:37</t>
  </si>
  <si>
    <t>2024-02-29 22:58:53</t>
  </si>
  <si>
    <t>锦江之星(天津中山门轻轨站店)</t>
  </si>
  <si>
    <t>2024-03-01 08:01:38</t>
  </si>
  <si>
    <t>义乌悦嘉酒店</t>
  </si>
  <si>
    <t>2024-03-01 08:47:57</t>
  </si>
  <si>
    <t>贝壳酒店(陇南礼县环城东路店)</t>
  </si>
  <si>
    <t>2024-03-01 09:00:13</t>
  </si>
  <si>
    <t>2024-03-01 09:10:38</t>
  </si>
  <si>
    <t>2024-03-01 09:41:12</t>
  </si>
  <si>
    <t>2024-03-01 09:42:05</t>
  </si>
  <si>
    <t>2024-03-01 10:53:02</t>
  </si>
  <si>
    <t>2024-03-01 11:02:54</t>
  </si>
  <si>
    <t>2024-03-01 11:05:17</t>
  </si>
  <si>
    <t>2024-03-01 11:09:49</t>
  </si>
  <si>
    <t>麗枫酒店(宿迁水韵城店)</t>
  </si>
  <si>
    <t>2024-03-01 11:27:16</t>
  </si>
  <si>
    <t>2024-03-01 11:27:34</t>
  </si>
  <si>
    <t>骏怡精选酒店(通辽创业大街店)</t>
  </si>
  <si>
    <t>2024-03-01 11:29:24</t>
  </si>
  <si>
    <t>IU酒店(都江堰店)</t>
  </si>
  <si>
    <t>2024-03-01 12:43:00</t>
  </si>
  <si>
    <t>麗枫酒店(潮州潮枫路和谐雅筑店)</t>
  </si>
  <si>
    <t>2024-03-01 12:47:33</t>
  </si>
  <si>
    <t>锦江之星品尚(徐州苏宁广场建国东路店)</t>
  </si>
  <si>
    <t>2024-03-01 13:03:17</t>
  </si>
  <si>
    <t>2024-03-01 13:04:18</t>
  </si>
  <si>
    <t>2024-03-01 13:10:15</t>
  </si>
  <si>
    <t>2024-03-01 13:25:31</t>
  </si>
  <si>
    <t>2024-03-01 13:29:30</t>
  </si>
  <si>
    <t>IU酒店(衡水和平路爱特火车站店)</t>
  </si>
  <si>
    <t>2024-03-01 13:30:02</t>
  </si>
  <si>
    <t>2024-03-01 13:35:34</t>
  </si>
  <si>
    <t>维也纳酒店(厦门机场江头地铁站店)</t>
  </si>
  <si>
    <t>2024-03-01 13:38:14</t>
  </si>
  <si>
    <t>2024-03-01 13:40:26</t>
  </si>
  <si>
    <t>7天连锁酒店(汉中洋县和平路店)</t>
  </si>
  <si>
    <t>2024-03-01 14:02:08</t>
  </si>
  <si>
    <t>锦江之星品尚(拉萨布达拉宫北京西路店)</t>
  </si>
  <si>
    <t>2024-03-01 14:18:03</t>
  </si>
  <si>
    <t>2024-03-01 14:19:22</t>
  </si>
  <si>
    <t>2024-03-01 14:21:43</t>
  </si>
  <si>
    <t>2024-03-01 14:25:21</t>
  </si>
  <si>
    <t>2024-03-01 14:35:24</t>
  </si>
  <si>
    <t>2024-03-01 14:45:59</t>
  </si>
  <si>
    <t>2024-03-01 14:51:45</t>
  </si>
  <si>
    <t>2024-03-01 14:58:48</t>
  </si>
  <si>
    <t>2024-03-01 15:11:46</t>
  </si>
  <si>
    <t>2024-03-01 16:13:05</t>
  </si>
  <si>
    <t>2024-03-01 16:15:25</t>
  </si>
  <si>
    <t>2024-03-01 16:50:41</t>
  </si>
  <si>
    <t>2024-03-01 16:52:52</t>
  </si>
  <si>
    <t>格林豪泰(红安沃尔玛广场店)</t>
  </si>
  <si>
    <t>2024-03-01 16:55:16</t>
  </si>
  <si>
    <t>格林豪泰智选酒店(南通市海门区商和广场店)</t>
  </si>
  <si>
    <t>2024-03-01 16:58:42</t>
  </si>
  <si>
    <t>2024-03-01 17:13:29</t>
  </si>
  <si>
    <t>格林豪泰贝壳酒店(徐州苏宁广场店)</t>
  </si>
  <si>
    <t>2024-03-01 17:15:03</t>
  </si>
  <si>
    <t>2024-03-01 17:15:10</t>
  </si>
  <si>
    <t>格林豪泰(聊城汇通物流园店)</t>
  </si>
  <si>
    <t>2024-03-01 17:25:47</t>
  </si>
  <si>
    <t>2024-03-01 17:29:52</t>
  </si>
  <si>
    <t>2024-03-01 17:40:36</t>
  </si>
  <si>
    <t>贝壳酒店(常州羊绒城店)</t>
  </si>
  <si>
    <t>2024-03-01 17:51:51</t>
  </si>
  <si>
    <t>2024-03-01 17:56:18</t>
  </si>
  <si>
    <t>格林豪泰(黄骅开发区店)</t>
  </si>
  <si>
    <t>2024-03-01 18:28:10</t>
  </si>
  <si>
    <t>2024-03-01 18:37:20</t>
  </si>
  <si>
    <t>IU酒店(正定大佛寺荣国府店)</t>
  </si>
  <si>
    <t>2024-03-01 18:47:27</t>
  </si>
  <si>
    <t>派酒店(榆林二街南门口店)</t>
  </si>
  <si>
    <t>2024-03-01 19:08:05</t>
  </si>
  <si>
    <t>IU酒店(石家庄友谊北大街店)</t>
  </si>
  <si>
    <t>2024-03-01 19:11:25</t>
  </si>
  <si>
    <t>7天酒店(南昌火车站店)</t>
  </si>
  <si>
    <t>2024-03-01 19:25:15</t>
  </si>
  <si>
    <t>派酒店(哈密宝达物流园机场店)</t>
  </si>
  <si>
    <t>2024-03-01 19:47:44</t>
  </si>
  <si>
    <t>2024-03-01 19:57:11</t>
  </si>
  <si>
    <t>金中环服务公寓(深圳新浩e都店)</t>
  </si>
  <si>
    <t>2024-03-01 19:58:32</t>
  </si>
  <si>
    <t>维也纳酒店（福建泉州汽车站店）</t>
  </si>
  <si>
    <t>2024-03-01 20:07:42</t>
  </si>
  <si>
    <t>2024-03-01 20:49:30</t>
  </si>
  <si>
    <t>2024-03-01 21:00:49</t>
  </si>
  <si>
    <t>2024-03-01 21:22:33</t>
  </si>
  <si>
    <t>2024-03-01 21:22:47</t>
  </si>
  <si>
    <t>2024-03-01 21:47:42</t>
  </si>
  <si>
    <t>2024-03-01 22:09:24</t>
  </si>
  <si>
    <t>锦江之星(沈阳兴工北街麦德龙店)</t>
  </si>
  <si>
    <t>2024-03-02 08:12:11</t>
  </si>
  <si>
    <t>2024-03-02 08:14:03</t>
  </si>
  <si>
    <t>2024-03-02 08:43:22</t>
  </si>
  <si>
    <t>维也纳酒店(贵阳黔灵山公园延安西路地铁站店)</t>
  </si>
  <si>
    <t>2024-03-02 08:56:42</t>
  </si>
  <si>
    <t>2024-03-02 09:21:49</t>
  </si>
  <si>
    <t>2024-03-02 10:10:38</t>
  </si>
  <si>
    <t>2024-03-02 10:26:14</t>
  </si>
  <si>
    <t>东莞虎门豪门大饭店</t>
  </si>
  <si>
    <t>2024-03-02 10:59:20</t>
  </si>
  <si>
    <t>IU酒店(安阳万达广场店)</t>
  </si>
  <si>
    <t>2024-03-02 11:08:08</t>
  </si>
  <si>
    <t>2024-03-02 11:08:24</t>
  </si>
  <si>
    <t>维也纳国际酒店(广州南站祈福新邨国际店)</t>
  </si>
  <si>
    <t>2024-03-02 11:27:57</t>
  </si>
  <si>
    <t>7天连锁酒店(南京鼓楼医院珠江路地铁站店)</t>
  </si>
  <si>
    <t>2024-03-02 11:33:11</t>
  </si>
  <si>
    <t>锦江之星(莆田文献东路店)</t>
  </si>
  <si>
    <t>2024-03-02 11:46:23</t>
  </si>
  <si>
    <t>维也纳酒店(广州番禺长隆市桥地铁站店)</t>
  </si>
  <si>
    <t>2024-03-02 11:48:04</t>
  </si>
  <si>
    <t>2024-03-02 12:14:22</t>
  </si>
  <si>
    <t>2024-03-02 12:16:47</t>
  </si>
  <si>
    <t>锦江之星(包头东河火车东站店)</t>
  </si>
  <si>
    <t>2024-03-02 12:20:54</t>
  </si>
  <si>
    <t>7天连锁酒店(天津长虹公园地铁站店)</t>
  </si>
  <si>
    <t>2024-03-02 12:21:34</t>
  </si>
  <si>
    <t>2024-03-02 12:39:13</t>
  </si>
  <si>
    <t>2024-03-02 12:52:33</t>
  </si>
  <si>
    <t>2024-03-02 12:54:27</t>
  </si>
  <si>
    <t>2024-03-02 13:08:47</t>
  </si>
  <si>
    <t>维也纳国际酒店(上海虹桥枢纽嘉定马陆地铁站店)</t>
  </si>
  <si>
    <t>2024-03-02 13:31:21</t>
  </si>
  <si>
    <t>2024-03-02 13:14:27</t>
  </si>
  <si>
    <t>锦江之星(上海虹桥枢纽国家会展中心店)</t>
  </si>
  <si>
    <t>2024-03-02 13:38:58</t>
  </si>
  <si>
    <t>2024-03-02 13:41:06</t>
  </si>
  <si>
    <t>2024-03-02 13:52:38</t>
  </si>
  <si>
    <t>2024-03-02 13:53:34</t>
  </si>
  <si>
    <t>2024-03-02 13:55:13</t>
  </si>
  <si>
    <t>2024-03-02 13:56:06</t>
  </si>
  <si>
    <t>2024-03-02 13:56:24</t>
  </si>
  <si>
    <t>2024-03-02 14:06:18</t>
  </si>
  <si>
    <t>2024-03-02 14:10:58</t>
  </si>
  <si>
    <t>2024-03-02 14:39:38</t>
  </si>
  <si>
    <t>维也纳国际酒店(株洲服装市场中心广场火车站店)</t>
  </si>
  <si>
    <t>2024-03-02 14:42:29</t>
  </si>
  <si>
    <t>2024-03-02 14:49:32</t>
  </si>
  <si>
    <t>锦江之星（汕头中旅客运站小公园店）</t>
  </si>
  <si>
    <t>Zhang  Xiangyu</t>
  </si>
  <si>
    <t>2024-03-02 14:52:41</t>
  </si>
  <si>
    <t>2024-03-02 15:07:51</t>
  </si>
  <si>
    <t>2024-03-02 15:16:50</t>
  </si>
  <si>
    <t>2024-03-02 15:22:19</t>
  </si>
  <si>
    <t>2024-03-02 15:27:24</t>
  </si>
  <si>
    <t>2024-03-02 15:42:06</t>
  </si>
  <si>
    <t>尚客优酒店(淄博山东理工大学店)</t>
  </si>
  <si>
    <t>2024-03-02 15:53:12</t>
  </si>
  <si>
    <t>2024-03-02 15:59:10</t>
  </si>
  <si>
    <t>2024-03-02 16:47:37</t>
  </si>
  <si>
    <t>2024-03-02 16:48:04</t>
  </si>
  <si>
    <t>格林豪泰酒店（北京昌平沙河地铁站高教园店）</t>
  </si>
  <si>
    <t>2024-03-02 17:01:45</t>
  </si>
  <si>
    <t>2024-03-02 17:26:46</t>
  </si>
  <si>
    <t>2024-03-02 17:28:09</t>
  </si>
  <si>
    <t>2024-03-02 17:46:17</t>
  </si>
  <si>
    <t>锦江之星(天津八纬路音乐学院店)</t>
  </si>
  <si>
    <t>2024-03-02 17:47:56</t>
  </si>
  <si>
    <t>2024-03-02 17:51:58</t>
  </si>
  <si>
    <t>2024-03-02 18:05:58</t>
  </si>
  <si>
    <t>2024-03-02 18:13:02</t>
  </si>
  <si>
    <t>2024-03-02 18:20:50</t>
  </si>
  <si>
    <t>2024-03-02 18:32:15</t>
  </si>
  <si>
    <t>IU酒店(天津机场空港经济区店)</t>
  </si>
  <si>
    <t>2024-03-02 18:53:28</t>
  </si>
  <si>
    <t>2024-03-02 18:35:23</t>
  </si>
  <si>
    <t>2024-03-02 19:12:47</t>
  </si>
  <si>
    <t>2024-03-02 19:17:25</t>
  </si>
  <si>
    <t>IU酒店(忻州汽车客运站高速口店)</t>
  </si>
  <si>
    <t>2024-03-02 19:19:23</t>
  </si>
  <si>
    <t>锦江之星(绍兴柯桥万达广场会展中心店)</t>
  </si>
  <si>
    <t>2024-03-02 19:35:15</t>
  </si>
  <si>
    <t>格林豪泰酒店(苏州吴江东太湖旅游度假区店)</t>
  </si>
  <si>
    <t>2024-03-02 19:38:55</t>
  </si>
  <si>
    <t>2024-03-02 19:42:52</t>
  </si>
  <si>
    <t>2024-03-02 19:48:29</t>
  </si>
  <si>
    <t>2024-03-02 19:56:13</t>
  </si>
  <si>
    <t>7天连锁酒店(清镇东门桥店)</t>
  </si>
  <si>
    <t>2024-03-02 20:06:49</t>
  </si>
  <si>
    <t>格林豪泰酒店(上海顾村公园店)</t>
  </si>
  <si>
    <t>2024-03-02 20:09:00</t>
  </si>
  <si>
    <t>2024-03-02 20:15:23</t>
  </si>
  <si>
    <t>7天连锁酒店(南京夫子庙大光路店)</t>
  </si>
  <si>
    <t>2024-03-02 20:22:58</t>
  </si>
  <si>
    <t>2024-03-02 20:28:39</t>
  </si>
  <si>
    <t>2024-03-02 20:55:36</t>
  </si>
  <si>
    <t>2024-03-02 20:56:11</t>
  </si>
  <si>
    <t>2024-03-02 21:02:57</t>
  </si>
  <si>
    <t>2024-03-02 21:36:31</t>
  </si>
  <si>
    <t>锦江之星品尚(温州高铁南站新桥店)</t>
  </si>
  <si>
    <t>2024-03-02 21:42:42</t>
  </si>
  <si>
    <t>7天连锁酒店(北京新宫地铁站万达广场店)</t>
  </si>
  <si>
    <t>2024-03-02 21:51:40</t>
  </si>
  <si>
    <t>2024-03-02 21:51:46</t>
  </si>
  <si>
    <t>2024-03-02 22:15:43</t>
  </si>
  <si>
    <t>2024-03-02 22:20:37</t>
  </si>
  <si>
    <t>2024-03-02 22:25:15</t>
  </si>
  <si>
    <t>2024-03-02 22:40:06</t>
  </si>
  <si>
    <t>2024-03-02 22:41:46</t>
  </si>
  <si>
    <t>2024-03-02 22:49:50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</si>
</sst>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1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499</xdr:row>
      <xdr:rowOff>0</xdr:rowOff>
    </xdr:from>
    <xdr:to>
      <xdr:col>21</xdr:col>
      <xdr:colOff>155575</xdr:colOff>
      <xdr:row>521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30475"/>
          <a:ext cx="15954375" cy="4543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A1" sqref="A1"/>
    </sheetView>
  </sheetViews>
  <sheetFormatPr defaultColWidth="9" defaultRowHeight="14.25"/>
  <cols>
    <col min="1" max="1" width="17.1666666666667" style="15" customWidth="1"/>
    <col min="2" max="2" width="21" style="15" customWidth="1"/>
    <col min="3" max="4" width="8.33333333333333" style="15" customWidth="1"/>
    <col min="5" max="5" width="7.66666666666667" style="15" customWidth="1"/>
    <col min="6" max="12" width="11.3333333333333" style="15" customWidth="1"/>
    <col min="13" max="14" width="21" style="15" customWidth="1"/>
    <col min="15" max="16384" width="9" style="15"/>
  </cols>
  <sheetData>
    <row r="2" ht="22.5" spans="5:7">
      <c r="E2" s="16" t="s">
        <v>0</v>
      </c>
      <c r="F2" s="17"/>
      <c r="G2" s="17"/>
    </row>
    <row r="5" spans="1:12">
      <c r="A5" s="18" t="s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>
      <c r="A6" s="19" t="s">
        <v>2</v>
      </c>
      <c r="B6" s="19" t="s">
        <v>3</v>
      </c>
      <c r="C6" s="19" t="s">
        <v>4</v>
      </c>
      <c r="D6" s="19" t="s">
        <v>5</v>
      </c>
      <c r="E6" s="19" t="s">
        <v>6</v>
      </c>
      <c r="F6" s="19" t="s">
        <v>7</v>
      </c>
      <c r="G6" s="19" t="s">
        <v>8</v>
      </c>
      <c r="H6" s="19" t="s">
        <v>9</v>
      </c>
      <c r="I6" s="21" t="s">
        <v>10</v>
      </c>
      <c r="J6" s="21" t="s">
        <v>11</v>
      </c>
      <c r="K6" s="19" t="s">
        <v>12</v>
      </c>
      <c r="L6" s="19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2" t="s">
        <v>18</v>
      </c>
      <c r="F7" s="20">
        <v>138736</v>
      </c>
      <c r="G7" s="20" t="s">
        <v>19</v>
      </c>
      <c r="H7" s="20">
        <v>159003</v>
      </c>
      <c r="I7" s="20">
        <v>-20267</v>
      </c>
      <c r="J7" s="20">
        <v>0</v>
      </c>
      <c r="K7" s="20">
        <v>0</v>
      </c>
      <c r="L7" s="20">
        <v>0</v>
      </c>
    </row>
    <row r="8" spans="1:1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>
      <c r="A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>
      <c r="A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7" spans="1:10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0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0">
      <c r="A29" s="18"/>
      <c r="C29" s="18"/>
      <c r="D29" s="18"/>
      <c r="E29" s="18"/>
      <c r="F29" s="18"/>
      <c r="G29" s="18"/>
      <c r="H29" s="18"/>
      <c r="I29" s="18"/>
      <c r="J29" s="18"/>
    </row>
    <row r="30" spans="1:10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2" spans="1:10">
      <c r="A32" s="18"/>
      <c r="B32" s="18"/>
      <c r="C32" s="18"/>
      <c r="D32" s="18"/>
      <c r="E32" s="18"/>
      <c r="F32" s="18"/>
      <c r="G32" s="18"/>
      <c r="H32" s="18"/>
      <c r="I32" s="18"/>
      <c r="J32" s="18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89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579</v>
      </c>
      <c r="M2" s="5">
        <v>0</v>
      </c>
      <c r="N2" s="5">
        <v>-579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54</v>
      </c>
      <c r="W2" s="5" t="s">
        <v>55</v>
      </c>
      <c r="X2" s="5" t="s">
        <v>55</v>
      </c>
      <c r="Y2" s="5" t="s">
        <v>17</v>
      </c>
    </row>
    <row r="3" ht="13" customHeight="1" spans="1:25">
      <c r="A3" s="5" t="s">
        <v>56</v>
      </c>
      <c r="B3" s="5" t="s">
        <v>57</v>
      </c>
      <c r="C3" s="5" t="s">
        <v>58</v>
      </c>
      <c r="D3" s="5" t="s">
        <v>43</v>
      </c>
      <c r="E3" s="5" t="s">
        <v>44</v>
      </c>
      <c r="F3" s="5" t="s">
        <v>59</v>
      </c>
      <c r="G3" s="5" t="s">
        <v>60</v>
      </c>
      <c r="H3" s="5" t="s">
        <v>47</v>
      </c>
      <c r="I3" s="5">
        <v>0</v>
      </c>
      <c r="J3" s="5" t="s">
        <v>48</v>
      </c>
      <c r="K3" s="5" t="s">
        <v>49</v>
      </c>
      <c r="L3" s="5">
        <v>147</v>
      </c>
      <c r="M3" s="5">
        <v>0</v>
      </c>
      <c r="N3" s="5">
        <v>-147</v>
      </c>
      <c r="O3" s="5">
        <v>0</v>
      </c>
      <c r="P3" s="5">
        <v>0</v>
      </c>
      <c r="Q3" s="5" t="s">
        <v>61</v>
      </c>
      <c r="R3" s="5" t="s">
        <v>62</v>
      </c>
      <c r="S3" s="5" t="s">
        <v>63</v>
      </c>
      <c r="T3" s="5" t="s">
        <v>64</v>
      </c>
      <c r="U3" s="5" t="s">
        <v>54</v>
      </c>
      <c r="V3" s="5" t="s">
        <v>54</v>
      </c>
      <c r="W3" s="5" t="s">
        <v>65</v>
      </c>
      <c r="X3" s="5" t="s">
        <v>65</v>
      </c>
      <c r="Y3" s="5" t="s">
        <v>17</v>
      </c>
    </row>
    <row r="4" ht="13" customHeight="1" spans="1:25">
      <c r="A4" s="5" t="s">
        <v>66</v>
      </c>
      <c r="B4" s="5" t="s">
        <v>67</v>
      </c>
      <c r="C4" s="5" t="s">
        <v>68</v>
      </c>
      <c r="D4" s="5" t="s">
        <v>43</v>
      </c>
      <c r="E4" s="5" t="s">
        <v>44</v>
      </c>
      <c r="F4" s="5" t="s">
        <v>69</v>
      </c>
      <c r="G4" s="5" t="s">
        <v>70</v>
      </c>
      <c r="H4" s="5" t="s">
        <v>47</v>
      </c>
      <c r="I4" s="5">
        <v>0</v>
      </c>
      <c r="J4" s="5" t="s">
        <v>48</v>
      </c>
      <c r="K4" s="5" t="s">
        <v>49</v>
      </c>
      <c r="L4" s="5">
        <v>265</v>
      </c>
      <c r="M4" s="5">
        <v>0</v>
      </c>
      <c r="N4" s="5">
        <v>-265</v>
      </c>
      <c r="O4" s="5">
        <v>0</v>
      </c>
      <c r="P4" s="5">
        <v>0</v>
      </c>
      <c r="Q4" s="5" t="s">
        <v>71</v>
      </c>
      <c r="R4" s="5" t="s">
        <v>72</v>
      </c>
      <c r="S4" s="5" t="s">
        <v>73</v>
      </c>
      <c r="T4" s="5" t="s">
        <v>74</v>
      </c>
      <c r="U4" s="5" t="s">
        <v>54</v>
      </c>
      <c r="V4" s="5" t="s">
        <v>54</v>
      </c>
      <c r="W4" s="5" t="s">
        <v>75</v>
      </c>
      <c r="X4" s="5" t="s">
        <v>75</v>
      </c>
      <c r="Y4" s="5" t="s">
        <v>17</v>
      </c>
    </row>
    <row r="5" ht="13" customHeight="1" spans="1:25">
      <c r="A5" s="5" t="s">
        <v>76</v>
      </c>
      <c r="B5" s="5" t="s">
        <v>77</v>
      </c>
      <c r="C5" s="5" t="s">
        <v>78</v>
      </c>
      <c r="D5" s="5" t="s">
        <v>79</v>
      </c>
      <c r="E5" s="5" t="s">
        <v>44</v>
      </c>
      <c r="F5" s="5" t="s">
        <v>69</v>
      </c>
      <c r="G5" s="5" t="s">
        <v>80</v>
      </c>
      <c r="H5" s="5" t="s">
        <v>81</v>
      </c>
      <c r="I5" s="5">
        <v>1565</v>
      </c>
      <c r="J5" s="5" t="s">
        <v>48</v>
      </c>
      <c r="K5" s="5" t="s">
        <v>49</v>
      </c>
      <c r="L5" s="5">
        <v>1565</v>
      </c>
      <c r="M5" s="5">
        <v>0</v>
      </c>
      <c r="N5" s="5">
        <v>0</v>
      </c>
      <c r="O5" s="5">
        <v>0</v>
      </c>
      <c r="P5" s="5">
        <v>0</v>
      </c>
      <c r="Q5" s="5" t="s">
        <v>82</v>
      </c>
      <c r="R5" s="5" t="s">
        <v>83</v>
      </c>
      <c r="S5" s="5" t="s">
        <v>84</v>
      </c>
      <c r="T5" s="5" t="s">
        <v>54</v>
      </c>
      <c r="U5" s="5" t="s">
        <v>85</v>
      </c>
      <c r="V5" s="5" t="s">
        <v>54</v>
      </c>
      <c r="W5" s="5" t="s">
        <v>86</v>
      </c>
      <c r="X5" s="5" t="s">
        <v>86</v>
      </c>
      <c r="Y5" s="5" t="s">
        <v>17</v>
      </c>
    </row>
    <row r="6" ht="13" customHeight="1" spans="1:25">
      <c r="A6" s="5" t="s">
        <v>87</v>
      </c>
      <c r="B6" s="5" t="s">
        <v>88</v>
      </c>
      <c r="C6" s="5" t="s">
        <v>89</v>
      </c>
      <c r="D6" s="5" t="s">
        <v>90</v>
      </c>
      <c r="E6" s="5" t="s">
        <v>44</v>
      </c>
      <c r="F6" s="5" t="s">
        <v>91</v>
      </c>
      <c r="G6" s="5" t="s">
        <v>92</v>
      </c>
      <c r="H6" s="5" t="s">
        <v>93</v>
      </c>
      <c r="I6" s="5">
        <v>603</v>
      </c>
      <c r="J6" s="5" t="s">
        <v>48</v>
      </c>
      <c r="K6" s="5" t="s">
        <v>49</v>
      </c>
      <c r="L6" s="5">
        <v>603</v>
      </c>
      <c r="M6" s="5">
        <v>0</v>
      </c>
      <c r="N6" s="5">
        <v>0</v>
      </c>
      <c r="O6" s="5">
        <v>0</v>
      </c>
      <c r="P6" s="5">
        <v>0</v>
      </c>
      <c r="Q6" s="5" t="s">
        <v>94</v>
      </c>
      <c r="R6" s="5" t="s">
        <v>95</v>
      </c>
      <c r="S6" s="5" t="s">
        <v>96</v>
      </c>
      <c r="T6" s="5" t="s">
        <v>54</v>
      </c>
      <c r="U6" s="5" t="s">
        <v>97</v>
      </c>
      <c r="V6" s="5" t="s">
        <v>54</v>
      </c>
      <c r="W6" s="5" t="s">
        <v>98</v>
      </c>
      <c r="X6" s="5" t="s">
        <v>98</v>
      </c>
      <c r="Y6" s="5" t="s">
        <v>17</v>
      </c>
    </row>
    <row r="7" ht="13" customHeight="1" spans="1:25">
      <c r="A7" s="5" t="s">
        <v>99</v>
      </c>
      <c r="B7" s="5" t="s">
        <v>100</v>
      </c>
      <c r="C7" s="5" t="s">
        <v>101</v>
      </c>
      <c r="D7" s="5" t="s">
        <v>43</v>
      </c>
      <c r="E7" s="5" t="s">
        <v>44</v>
      </c>
      <c r="F7" s="5" t="s">
        <v>102</v>
      </c>
      <c r="G7" s="5" t="s">
        <v>103</v>
      </c>
      <c r="H7" s="5" t="s">
        <v>47</v>
      </c>
      <c r="I7" s="5">
        <v>309</v>
      </c>
      <c r="J7" s="5" t="s">
        <v>48</v>
      </c>
      <c r="K7" s="5" t="s">
        <v>49</v>
      </c>
      <c r="L7" s="5">
        <v>309</v>
      </c>
      <c r="M7" s="5">
        <v>0</v>
      </c>
      <c r="N7" s="5">
        <v>0</v>
      </c>
      <c r="O7" s="5">
        <v>0</v>
      </c>
      <c r="P7" s="5">
        <v>0</v>
      </c>
      <c r="Q7" s="5" t="s">
        <v>104</v>
      </c>
      <c r="R7" s="5" t="s">
        <v>105</v>
      </c>
      <c r="S7" s="5" t="s">
        <v>106</v>
      </c>
      <c r="T7" s="5" t="s">
        <v>54</v>
      </c>
      <c r="U7" s="5" t="s">
        <v>107</v>
      </c>
      <c r="V7" s="5" t="s">
        <v>54</v>
      </c>
      <c r="W7" s="5" t="s">
        <v>108</v>
      </c>
      <c r="X7" s="5" t="s">
        <v>108</v>
      </c>
      <c r="Y7" s="5" t="s">
        <v>17</v>
      </c>
    </row>
    <row r="8" ht="13" customHeight="1" spans="1:25">
      <c r="A8" s="5" t="s">
        <v>109</v>
      </c>
      <c r="B8" s="5" t="s">
        <v>110</v>
      </c>
      <c r="C8" s="5" t="s">
        <v>111</v>
      </c>
      <c r="D8" s="5" t="s">
        <v>43</v>
      </c>
      <c r="E8" s="5" t="s">
        <v>44</v>
      </c>
      <c r="F8" s="5" t="s">
        <v>69</v>
      </c>
      <c r="G8" s="5" t="s">
        <v>112</v>
      </c>
      <c r="H8" s="5" t="s">
        <v>47</v>
      </c>
      <c r="I8" s="5">
        <v>141</v>
      </c>
      <c r="J8" s="5" t="s">
        <v>48</v>
      </c>
      <c r="K8" s="5" t="s">
        <v>49</v>
      </c>
      <c r="L8" s="5">
        <v>141</v>
      </c>
      <c r="M8" s="5">
        <v>0</v>
      </c>
      <c r="N8" s="5">
        <v>0</v>
      </c>
      <c r="O8" s="5">
        <v>0</v>
      </c>
      <c r="P8" s="5">
        <v>0</v>
      </c>
      <c r="Q8" s="5" t="s">
        <v>113</v>
      </c>
      <c r="R8" s="5" t="s">
        <v>114</v>
      </c>
      <c r="S8" s="5" t="s">
        <v>115</v>
      </c>
      <c r="T8" s="5" t="s">
        <v>54</v>
      </c>
      <c r="U8" s="5" t="s">
        <v>116</v>
      </c>
      <c r="V8" s="5" t="s">
        <v>54</v>
      </c>
      <c r="W8" s="5" t="s">
        <v>117</v>
      </c>
      <c r="X8" s="5" t="s">
        <v>117</v>
      </c>
      <c r="Y8" s="5" t="s">
        <v>17</v>
      </c>
    </row>
    <row r="9" ht="13" customHeight="1" spans="1:25">
      <c r="A9" s="5" t="s">
        <v>118</v>
      </c>
      <c r="B9" s="5" t="s">
        <v>119</v>
      </c>
      <c r="C9" s="5" t="s">
        <v>78</v>
      </c>
      <c r="D9" s="5" t="s">
        <v>43</v>
      </c>
      <c r="E9" s="5" t="s">
        <v>44</v>
      </c>
      <c r="F9" s="5" t="s">
        <v>120</v>
      </c>
      <c r="G9" s="5" t="s">
        <v>121</v>
      </c>
      <c r="H9" s="5" t="s">
        <v>47</v>
      </c>
      <c r="I9" s="5">
        <v>417</v>
      </c>
      <c r="J9" s="5" t="s">
        <v>48</v>
      </c>
      <c r="K9" s="5" t="s">
        <v>49</v>
      </c>
      <c r="L9" s="5">
        <v>417</v>
      </c>
      <c r="M9" s="5">
        <v>0</v>
      </c>
      <c r="N9" s="5">
        <v>0</v>
      </c>
      <c r="O9" s="5">
        <v>0</v>
      </c>
      <c r="P9" s="5">
        <v>0</v>
      </c>
      <c r="Q9" s="5" t="s">
        <v>122</v>
      </c>
      <c r="R9" s="5" t="s">
        <v>123</v>
      </c>
      <c r="S9" s="5" t="s">
        <v>124</v>
      </c>
      <c r="T9" s="5" t="s">
        <v>54</v>
      </c>
      <c r="U9" s="5" t="s">
        <v>125</v>
      </c>
      <c r="V9" s="5" t="s">
        <v>54</v>
      </c>
      <c r="W9" s="5" t="s">
        <v>126</v>
      </c>
      <c r="X9" s="5" t="s">
        <v>126</v>
      </c>
      <c r="Y9" s="5" t="s">
        <v>17</v>
      </c>
    </row>
    <row r="10" ht="13" customHeight="1" spans="1:25">
      <c r="A10" s="5" t="s">
        <v>127</v>
      </c>
      <c r="B10" s="5" t="s">
        <v>128</v>
      </c>
      <c r="C10" s="5" t="s">
        <v>129</v>
      </c>
      <c r="D10" s="5" t="s">
        <v>43</v>
      </c>
      <c r="E10" s="5" t="s">
        <v>44</v>
      </c>
      <c r="F10" s="5" t="s">
        <v>69</v>
      </c>
      <c r="G10" s="5" t="s">
        <v>130</v>
      </c>
      <c r="H10" s="5" t="s">
        <v>47</v>
      </c>
      <c r="I10" s="5">
        <v>323</v>
      </c>
      <c r="J10" s="5" t="s">
        <v>48</v>
      </c>
      <c r="K10" s="5" t="s">
        <v>49</v>
      </c>
      <c r="L10" s="5">
        <v>323</v>
      </c>
      <c r="M10" s="5">
        <v>0</v>
      </c>
      <c r="N10" s="5">
        <v>0</v>
      </c>
      <c r="O10" s="5">
        <v>0</v>
      </c>
      <c r="P10" s="5">
        <v>0</v>
      </c>
      <c r="Q10" s="5" t="s">
        <v>131</v>
      </c>
      <c r="R10" s="5" t="s">
        <v>132</v>
      </c>
      <c r="S10" s="5" t="s">
        <v>133</v>
      </c>
      <c r="T10" s="5" t="s">
        <v>54</v>
      </c>
      <c r="U10" s="5" t="s">
        <v>134</v>
      </c>
      <c r="V10" s="5" t="s">
        <v>54</v>
      </c>
      <c r="W10" s="5" t="s">
        <v>135</v>
      </c>
      <c r="X10" s="5" t="s">
        <v>135</v>
      </c>
      <c r="Y10" s="5" t="s">
        <v>17</v>
      </c>
    </row>
    <row r="11" ht="13" customHeight="1" spans="1:25">
      <c r="A11" s="5" t="s">
        <v>136</v>
      </c>
      <c r="B11" s="5" t="s">
        <v>100</v>
      </c>
      <c r="C11" s="5" t="s">
        <v>101</v>
      </c>
      <c r="D11" s="5" t="s">
        <v>43</v>
      </c>
      <c r="E11" s="5" t="s">
        <v>44</v>
      </c>
      <c r="F11" s="5" t="s">
        <v>137</v>
      </c>
      <c r="G11" s="5" t="s">
        <v>138</v>
      </c>
      <c r="H11" s="5" t="s">
        <v>47</v>
      </c>
      <c r="I11" s="5">
        <v>334</v>
      </c>
      <c r="J11" s="5" t="s">
        <v>48</v>
      </c>
      <c r="K11" s="5" t="s">
        <v>49</v>
      </c>
      <c r="L11" s="5">
        <v>334</v>
      </c>
      <c r="M11" s="5">
        <v>0</v>
      </c>
      <c r="N11" s="5">
        <v>0</v>
      </c>
      <c r="O11" s="5">
        <v>0</v>
      </c>
      <c r="P11" s="5">
        <v>0</v>
      </c>
      <c r="Q11" s="5" t="s">
        <v>104</v>
      </c>
      <c r="R11" s="5" t="s">
        <v>105</v>
      </c>
      <c r="S11" s="5" t="s">
        <v>139</v>
      </c>
      <c r="T11" s="5" t="s">
        <v>54</v>
      </c>
      <c r="U11" s="5" t="s">
        <v>140</v>
      </c>
      <c r="V11" s="5" t="s">
        <v>54</v>
      </c>
      <c r="W11" s="5" t="s">
        <v>141</v>
      </c>
      <c r="X11" s="5" t="s">
        <v>141</v>
      </c>
      <c r="Y11" s="5" t="s">
        <v>17</v>
      </c>
    </row>
    <row r="12" ht="13" customHeight="1" spans="1:25">
      <c r="A12" s="5" t="s">
        <v>142</v>
      </c>
      <c r="B12" s="5" t="s">
        <v>143</v>
      </c>
      <c r="C12" s="5" t="s">
        <v>144</v>
      </c>
      <c r="D12" s="5" t="s">
        <v>43</v>
      </c>
      <c r="E12" s="5" t="s">
        <v>44</v>
      </c>
      <c r="F12" s="5" t="s">
        <v>145</v>
      </c>
      <c r="G12" s="5" t="s">
        <v>146</v>
      </c>
      <c r="H12" s="5" t="s">
        <v>47</v>
      </c>
      <c r="I12" s="5">
        <v>254</v>
      </c>
      <c r="J12" s="5" t="s">
        <v>48</v>
      </c>
      <c r="K12" s="5" t="s">
        <v>49</v>
      </c>
      <c r="L12" s="5">
        <v>254</v>
      </c>
      <c r="M12" s="5">
        <v>0</v>
      </c>
      <c r="N12" s="5">
        <v>0</v>
      </c>
      <c r="O12" s="5">
        <v>0</v>
      </c>
      <c r="P12" s="5">
        <v>0</v>
      </c>
      <c r="Q12" s="5" t="s">
        <v>147</v>
      </c>
      <c r="R12" s="5" t="s">
        <v>148</v>
      </c>
      <c r="S12" s="5" t="s">
        <v>149</v>
      </c>
      <c r="T12" s="5" t="s">
        <v>54</v>
      </c>
      <c r="U12" s="5" t="s">
        <v>150</v>
      </c>
      <c r="V12" s="5" t="s">
        <v>54</v>
      </c>
      <c r="W12" s="5" t="s">
        <v>151</v>
      </c>
      <c r="X12" s="5" t="s">
        <v>151</v>
      </c>
      <c r="Y12" s="5" t="s">
        <v>17</v>
      </c>
    </row>
    <row r="13" ht="13" customHeight="1" spans="1:25">
      <c r="A13" s="5" t="s">
        <v>152</v>
      </c>
      <c r="B13" s="5" t="s">
        <v>153</v>
      </c>
      <c r="C13" s="5" t="s">
        <v>154</v>
      </c>
      <c r="D13" s="5" t="s">
        <v>43</v>
      </c>
      <c r="E13" s="5" t="s">
        <v>44</v>
      </c>
      <c r="F13" s="5" t="s">
        <v>155</v>
      </c>
      <c r="G13" s="5" t="s">
        <v>156</v>
      </c>
      <c r="H13" s="5" t="s">
        <v>47</v>
      </c>
      <c r="I13" s="5">
        <v>158</v>
      </c>
      <c r="J13" s="5" t="s">
        <v>48</v>
      </c>
      <c r="K13" s="5" t="s">
        <v>49</v>
      </c>
      <c r="L13" s="5">
        <v>158</v>
      </c>
      <c r="M13" s="5">
        <v>0</v>
      </c>
      <c r="N13" s="5">
        <v>0</v>
      </c>
      <c r="O13" s="5">
        <v>0</v>
      </c>
      <c r="P13" s="5">
        <v>0</v>
      </c>
      <c r="Q13" s="5" t="s">
        <v>157</v>
      </c>
      <c r="R13" s="5" t="s">
        <v>158</v>
      </c>
      <c r="S13" s="5" t="s">
        <v>159</v>
      </c>
      <c r="T13" s="5" t="s">
        <v>54</v>
      </c>
      <c r="U13" s="5" t="s">
        <v>160</v>
      </c>
      <c r="V13" s="5" t="s">
        <v>54</v>
      </c>
      <c r="W13" s="5" t="s">
        <v>161</v>
      </c>
      <c r="X13" s="5" t="s">
        <v>161</v>
      </c>
      <c r="Y13" s="5" t="s">
        <v>17</v>
      </c>
    </row>
    <row r="14" ht="13" customHeight="1" spans="1:25">
      <c r="A14" s="5" t="s">
        <v>162</v>
      </c>
      <c r="B14" s="5" t="s">
        <v>77</v>
      </c>
      <c r="C14" s="5" t="s">
        <v>78</v>
      </c>
      <c r="D14" s="5" t="s">
        <v>163</v>
      </c>
      <c r="E14" s="5" t="s">
        <v>44</v>
      </c>
      <c r="F14" s="5" t="s">
        <v>69</v>
      </c>
      <c r="G14" s="5" t="s">
        <v>164</v>
      </c>
      <c r="H14" s="5" t="s">
        <v>165</v>
      </c>
      <c r="I14" s="5">
        <v>1252</v>
      </c>
      <c r="J14" s="5" t="s">
        <v>48</v>
      </c>
      <c r="K14" s="5" t="s">
        <v>49</v>
      </c>
      <c r="L14" s="5">
        <v>1252</v>
      </c>
      <c r="M14" s="5">
        <v>0</v>
      </c>
      <c r="N14" s="5">
        <v>0</v>
      </c>
      <c r="O14" s="5">
        <v>0</v>
      </c>
      <c r="P14" s="5">
        <v>0</v>
      </c>
      <c r="Q14" s="5" t="s">
        <v>82</v>
      </c>
      <c r="R14" s="5" t="s">
        <v>83</v>
      </c>
      <c r="S14" s="5" t="s">
        <v>166</v>
      </c>
      <c r="T14" s="5" t="s">
        <v>54</v>
      </c>
      <c r="U14" s="5" t="s">
        <v>167</v>
      </c>
      <c r="V14" s="5" t="s">
        <v>54</v>
      </c>
      <c r="W14" s="5" t="s">
        <v>168</v>
      </c>
      <c r="X14" s="5" t="s">
        <v>168</v>
      </c>
      <c r="Y14" s="5" t="s">
        <v>17</v>
      </c>
    </row>
    <row r="15" ht="13" customHeight="1" spans="1:25">
      <c r="A15" s="5" t="s">
        <v>169</v>
      </c>
      <c r="B15" s="5" t="s">
        <v>77</v>
      </c>
      <c r="C15" s="5" t="s">
        <v>78</v>
      </c>
      <c r="D15" s="5" t="s">
        <v>90</v>
      </c>
      <c r="E15" s="5" t="s">
        <v>44</v>
      </c>
      <c r="F15" s="5" t="s">
        <v>69</v>
      </c>
      <c r="G15" s="5" t="s">
        <v>170</v>
      </c>
      <c r="H15" s="5" t="s">
        <v>93</v>
      </c>
      <c r="I15" s="5">
        <v>626</v>
      </c>
      <c r="J15" s="5" t="s">
        <v>48</v>
      </c>
      <c r="K15" s="5" t="s">
        <v>49</v>
      </c>
      <c r="L15" s="5">
        <v>626</v>
      </c>
      <c r="M15" s="5">
        <v>0</v>
      </c>
      <c r="N15" s="5">
        <v>0</v>
      </c>
      <c r="O15" s="5">
        <v>0</v>
      </c>
      <c r="P15" s="5">
        <v>0</v>
      </c>
      <c r="Q15" s="5" t="s">
        <v>82</v>
      </c>
      <c r="R15" s="5" t="s">
        <v>83</v>
      </c>
      <c r="S15" s="5" t="s">
        <v>171</v>
      </c>
      <c r="T15" s="5" t="s">
        <v>54</v>
      </c>
      <c r="U15" s="5" t="s">
        <v>172</v>
      </c>
      <c r="V15" s="5" t="s">
        <v>54</v>
      </c>
      <c r="W15" s="5" t="s">
        <v>173</v>
      </c>
      <c r="X15" s="5" t="s">
        <v>173</v>
      </c>
      <c r="Y15" s="5" t="s">
        <v>17</v>
      </c>
    </row>
    <row r="16" ht="13" customHeight="1" spans="1:25">
      <c r="A16" s="5" t="s">
        <v>174</v>
      </c>
      <c r="B16" s="5" t="s">
        <v>175</v>
      </c>
      <c r="C16" s="5" t="s">
        <v>176</v>
      </c>
      <c r="D16" s="5" t="s">
        <v>90</v>
      </c>
      <c r="E16" s="5" t="s">
        <v>44</v>
      </c>
      <c r="F16" s="5" t="s">
        <v>69</v>
      </c>
      <c r="G16" s="5" t="s">
        <v>177</v>
      </c>
      <c r="H16" s="5" t="s">
        <v>93</v>
      </c>
      <c r="I16" s="5">
        <v>395</v>
      </c>
      <c r="J16" s="5" t="s">
        <v>48</v>
      </c>
      <c r="K16" s="5" t="s">
        <v>49</v>
      </c>
      <c r="L16" s="5">
        <v>395</v>
      </c>
      <c r="M16" s="5">
        <v>0</v>
      </c>
      <c r="N16" s="5">
        <v>0</v>
      </c>
      <c r="O16" s="5">
        <v>0</v>
      </c>
      <c r="P16" s="5">
        <v>0</v>
      </c>
      <c r="Q16" s="5" t="s">
        <v>178</v>
      </c>
      <c r="R16" s="5" t="s">
        <v>179</v>
      </c>
      <c r="S16" s="5" t="s">
        <v>180</v>
      </c>
      <c r="T16" s="5" t="s">
        <v>54</v>
      </c>
      <c r="U16" s="5" t="s">
        <v>181</v>
      </c>
      <c r="V16" s="5" t="s">
        <v>54</v>
      </c>
      <c r="W16" s="5" t="s">
        <v>182</v>
      </c>
      <c r="X16" s="5" t="s">
        <v>182</v>
      </c>
      <c r="Y16" s="5" t="s">
        <v>17</v>
      </c>
    </row>
    <row r="17" ht="13" customHeight="1" spans="1:25">
      <c r="A17" s="5" t="s">
        <v>183</v>
      </c>
      <c r="B17" s="5" t="s">
        <v>184</v>
      </c>
      <c r="C17" s="5" t="s">
        <v>185</v>
      </c>
      <c r="D17" s="5" t="s">
        <v>43</v>
      </c>
      <c r="E17" s="5" t="s">
        <v>44</v>
      </c>
      <c r="F17" s="5" t="s">
        <v>186</v>
      </c>
      <c r="G17" s="5" t="s">
        <v>187</v>
      </c>
      <c r="H17" s="5" t="s">
        <v>47</v>
      </c>
      <c r="I17" s="5">
        <v>381</v>
      </c>
      <c r="J17" s="5" t="s">
        <v>48</v>
      </c>
      <c r="K17" s="5" t="s">
        <v>49</v>
      </c>
      <c r="L17" s="5">
        <v>381</v>
      </c>
      <c r="M17" s="5">
        <v>0</v>
      </c>
      <c r="N17" s="5">
        <v>0</v>
      </c>
      <c r="O17" s="5">
        <v>0</v>
      </c>
      <c r="P17" s="5">
        <v>0</v>
      </c>
      <c r="Q17" s="5" t="s">
        <v>188</v>
      </c>
      <c r="R17" s="5" t="s">
        <v>189</v>
      </c>
      <c r="S17" s="5" t="s">
        <v>190</v>
      </c>
      <c r="T17" s="5" t="s">
        <v>54</v>
      </c>
      <c r="U17" s="5" t="s">
        <v>191</v>
      </c>
      <c r="V17" s="5" t="s">
        <v>54</v>
      </c>
      <c r="W17" s="5" t="s">
        <v>192</v>
      </c>
      <c r="X17" s="5" t="s">
        <v>192</v>
      </c>
      <c r="Y17" s="5" t="s">
        <v>17</v>
      </c>
    </row>
    <row r="18" ht="13" customHeight="1" spans="1:25">
      <c r="A18" s="5" t="s">
        <v>193</v>
      </c>
      <c r="B18" s="5" t="s">
        <v>194</v>
      </c>
      <c r="C18" s="5" t="s">
        <v>195</v>
      </c>
      <c r="D18" s="5" t="s">
        <v>43</v>
      </c>
      <c r="E18" s="5" t="s">
        <v>44</v>
      </c>
      <c r="F18" s="5" t="s">
        <v>196</v>
      </c>
      <c r="G18" s="5" t="s">
        <v>197</v>
      </c>
      <c r="H18" s="5" t="s">
        <v>47</v>
      </c>
      <c r="I18" s="5">
        <v>138</v>
      </c>
      <c r="J18" s="5" t="s">
        <v>48</v>
      </c>
      <c r="K18" s="5" t="s">
        <v>49</v>
      </c>
      <c r="L18" s="5">
        <v>138</v>
      </c>
      <c r="M18" s="5">
        <v>0</v>
      </c>
      <c r="N18" s="5">
        <v>0</v>
      </c>
      <c r="O18" s="5">
        <v>0</v>
      </c>
      <c r="P18" s="5">
        <v>0</v>
      </c>
      <c r="Q18" s="5" t="s">
        <v>198</v>
      </c>
      <c r="R18" s="5" t="s">
        <v>199</v>
      </c>
      <c r="S18" s="5" t="s">
        <v>200</v>
      </c>
      <c r="T18" s="5" t="s">
        <v>54</v>
      </c>
      <c r="U18" s="5" t="s">
        <v>201</v>
      </c>
      <c r="V18" s="5" t="s">
        <v>54</v>
      </c>
      <c r="W18" s="5" t="s">
        <v>202</v>
      </c>
      <c r="X18" s="5" t="s">
        <v>202</v>
      </c>
      <c r="Y18" s="5" t="s">
        <v>17</v>
      </c>
    </row>
    <row r="19" ht="13" customHeight="1" spans="1:25">
      <c r="A19" s="5" t="s">
        <v>203</v>
      </c>
      <c r="B19" s="5" t="s">
        <v>204</v>
      </c>
      <c r="C19" s="5" t="s">
        <v>144</v>
      </c>
      <c r="D19" s="5" t="s">
        <v>43</v>
      </c>
      <c r="E19" s="5" t="s">
        <v>44</v>
      </c>
      <c r="F19" s="5" t="s">
        <v>137</v>
      </c>
      <c r="G19" s="5" t="s">
        <v>205</v>
      </c>
      <c r="H19" s="5" t="s">
        <v>47</v>
      </c>
      <c r="I19" s="5">
        <v>767</v>
      </c>
      <c r="J19" s="5" t="s">
        <v>48</v>
      </c>
      <c r="K19" s="5" t="s">
        <v>49</v>
      </c>
      <c r="L19" s="5">
        <v>767</v>
      </c>
      <c r="M19" s="5">
        <v>0</v>
      </c>
      <c r="N19" s="5">
        <v>0</v>
      </c>
      <c r="O19" s="5">
        <v>0</v>
      </c>
      <c r="P19" s="5">
        <v>0</v>
      </c>
      <c r="Q19" s="5" t="s">
        <v>206</v>
      </c>
      <c r="R19" s="5" t="s">
        <v>207</v>
      </c>
      <c r="S19" s="5" t="s">
        <v>208</v>
      </c>
      <c r="T19" s="5" t="s">
        <v>54</v>
      </c>
      <c r="U19" s="5" t="s">
        <v>209</v>
      </c>
      <c r="V19" s="5" t="s">
        <v>54</v>
      </c>
      <c r="W19" s="5" t="s">
        <v>210</v>
      </c>
      <c r="X19" s="5" t="s">
        <v>210</v>
      </c>
      <c r="Y19" s="5" t="s">
        <v>17</v>
      </c>
    </row>
    <row r="20" ht="13" customHeight="1" spans="1:25">
      <c r="A20" s="5" t="s">
        <v>211</v>
      </c>
      <c r="B20" s="5" t="s">
        <v>212</v>
      </c>
      <c r="C20" s="5" t="s">
        <v>213</v>
      </c>
      <c r="D20" s="5" t="s">
        <v>44</v>
      </c>
      <c r="E20" s="5" t="s">
        <v>214</v>
      </c>
      <c r="F20" s="5" t="s">
        <v>102</v>
      </c>
      <c r="G20" s="5" t="s">
        <v>215</v>
      </c>
      <c r="H20" s="5" t="s">
        <v>47</v>
      </c>
      <c r="I20" s="5">
        <v>0</v>
      </c>
      <c r="J20" s="5" t="s">
        <v>48</v>
      </c>
      <c r="K20" s="5" t="s">
        <v>49</v>
      </c>
      <c r="L20" s="5">
        <v>133</v>
      </c>
      <c r="M20" s="5">
        <v>0</v>
      </c>
      <c r="N20" s="5">
        <v>-133</v>
      </c>
      <c r="O20" s="5">
        <v>0</v>
      </c>
      <c r="P20" s="5">
        <v>0</v>
      </c>
      <c r="Q20" s="5" t="s">
        <v>216</v>
      </c>
      <c r="R20" s="5" t="s">
        <v>217</v>
      </c>
      <c r="S20" s="5" t="s">
        <v>218</v>
      </c>
      <c r="T20" s="5" t="s">
        <v>219</v>
      </c>
      <c r="U20" s="5" t="s">
        <v>54</v>
      </c>
      <c r="V20" s="5" t="s">
        <v>54</v>
      </c>
      <c r="W20" s="5" t="s">
        <v>220</v>
      </c>
      <c r="X20" s="5" t="s">
        <v>220</v>
      </c>
      <c r="Y20" s="5" t="s">
        <v>17</v>
      </c>
    </row>
    <row r="21" ht="13" customHeight="1" spans="1:25">
      <c r="A21" s="5" t="s">
        <v>221</v>
      </c>
      <c r="B21" s="5" t="s">
        <v>222</v>
      </c>
      <c r="C21" s="5" t="s">
        <v>185</v>
      </c>
      <c r="D21" s="5" t="s">
        <v>44</v>
      </c>
      <c r="E21" s="5" t="s">
        <v>214</v>
      </c>
      <c r="F21" s="5" t="s">
        <v>223</v>
      </c>
      <c r="G21" s="5" t="s">
        <v>224</v>
      </c>
      <c r="H21" s="5" t="s">
        <v>47</v>
      </c>
      <c r="I21" s="5">
        <v>236</v>
      </c>
      <c r="J21" s="5" t="s">
        <v>48</v>
      </c>
      <c r="K21" s="5" t="s">
        <v>49</v>
      </c>
      <c r="L21" s="5">
        <v>236</v>
      </c>
      <c r="M21" s="5">
        <v>0</v>
      </c>
      <c r="N21" s="5">
        <v>0</v>
      </c>
      <c r="O21" s="5">
        <v>0</v>
      </c>
      <c r="P21" s="5">
        <v>0</v>
      </c>
      <c r="Q21" s="5" t="s">
        <v>225</v>
      </c>
      <c r="R21" s="5" t="s">
        <v>226</v>
      </c>
      <c r="S21" s="5" t="s">
        <v>227</v>
      </c>
      <c r="T21" s="5" t="s">
        <v>54</v>
      </c>
      <c r="U21" s="5" t="s">
        <v>228</v>
      </c>
      <c r="V21" s="5" t="s">
        <v>54</v>
      </c>
      <c r="W21" s="5" t="s">
        <v>229</v>
      </c>
      <c r="X21" s="5" t="s">
        <v>229</v>
      </c>
      <c r="Y21" s="5" t="s">
        <v>17</v>
      </c>
    </row>
    <row r="22" ht="13" customHeight="1" spans="1:25">
      <c r="A22" s="5" t="s">
        <v>230</v>
      </c>
      <c r="B22" s="5" t="s">
        <v>231</v>
      </c>
      <c r="C22" s="5" t="s">
        <v>68</v>
      </c>
      <c r="D22" s="5" t="s">
        <v>44</v>
      </c>
      <c r="E22" s="5" t="s">
        <v>214</v>
      </c>
      <c r="F22" s="5" t="s">
        <v>232</v>
      </c>
      <c r="G22" s="5" t="s">
        <v>233</v>
      </c>
      <c r="H22" s="5" t="s">
        <v>47</v>
      </c>
      <c r="I22" s="5">
        <v>476</v>
      </c>
      <c r="J22" s="5" t="s">
        <v>48</v>
      </c>
      <c r="K22" s="5" t="s">
        <v>49</v>
      </c>
      <c r="L22" s="5">
        <v>476</v>
      </c>
      <c r="M22" s="5">
        <v>0</v>
      </c>
      <c r="N22" s="5">
        <v>0</v>
      </c>
      <c r="O22" s="5">
        <v>0</v>
      </c>
      <c r="P22" s="5">
        <v>0</v>
      </c>
      <c r="Q22" s="5" t="s">
        <v>234</v>
      </c>
      <c r="R22" s="5" t="s">
        <v>235</v>
      </c>
      <c r="S22" s="5" t="s">
        <v>236</v>
      </c>
      <c r="T22" s="5" t="s">
        <v>54</v>
      </c>
      <c r="U22" s="5" t="s">
        <v>237</v>
      </c>
      <c r="V22" s="5" t="s">
        <v>54</v>
      </c>
      <c r="W22" s="5" t="s">
        <v>238</v>
      </c>
      <c r="X22" s="5" t="s">
        <v>238</v>
      </c>
      <c r="Y22" s="5" t="s">
        <v>17</v>
      </c>
    </row>
    <row r="23" ht="13" customHeight="1" spans="1:25">
      <c r="A23" s="5" t="s">
        <v>239</v>
      </c>
      <c r="B23" s="5" t="s">
        <v>77</v>
      </c>
      <c r="C23" s="5" t="s">
        <v>78</v>
      </c>
      <c r="D23" s="5" t="s">
        <v>43</v>
      </c>
      <c r="E23" s="5" t="s">
        <v>214</v>
      </c>
      <c r="F23" s="5" t="s">
        <v>137</v>
      </c>
      <c r="G23" s="5" t="s">
        <v>240</v>
      </c>
      <c r="H23" s="5" t="s">
        <v>93</v>
      </c>
      <c r="I23" s="5">
        <v>626</v>
      </c>
      <c r="J23" s="5" t="s">
        <v>48</v>
      </c>
      <c r="K23" s="5" t="s">
        <v>49</v>
      </c>
      <c r="L23" s="5">
        <v>626</v>
      </c>
      <c r="M23" s="5">
        <v>0</v>
      </c>
      <c r="N23" s="5">
        <v>0</v>
      </c>
      <c r="O23" s="5">
        <v>0</v>
      </c>
      <c r="P23" s="5">
        <v>0</v>
      </c>
      <c r="Q23" s="5" t="s">
        <v>82</v>
      </c>
      <c r="R23" s="5" t="s">
        <v>83</v>
      </c>
      <c r="S23" s="5" t="s">
        <v>171</v>
      </c>
      <c r="T23" s="5" t="s">
        <v>54</v>
      </c>
      <c r="U23" s="5" t="s">
        <v>172</v>
      </c>
      <c r="V23" s="5" t="s">
        <v>54</v>
      </c>
      <c r="W23" s="5" t="s">
        <v>241</v>
      </c>
      <c r="X23" s="5" t="s">
        <v>241</v>
      </c>
      <c r="Y23" s="5" t="s">
        <v>17</v>
      </c>
    </row>
    <row r="24" ht="13" customHeight="1" spans="1:25">
      <c r="A24" s="5" t="s">
        <v>242</v>
      </c>
      <c r="B24" s="5" t="s">
        <v>243</v>
      </c>
      <c r="C24" s="5" t="s">
        <v>244</v>
      </c>
      <c r="D24" s="5" t="s">
        <v>44</v>
      </c>
      <c r="E24" s="5" t="s">
        <v>214</v>
      </c>
      <c r="F24" s="5" t="s">
        <v>69</v>
      </c>
      <c r="G24" s="5" t="s">
        <v>245</v>
      </c>
      <c r="H24" s="5" t="s">
        <v>47</v>
      </c>
      <c r="I24" s="5">
        <v>472</v>
      </c>
      <c r="J24" s="5" t="s">
        <v>48</v>
      </c>
      <c r="K24" s="5" t="s">
        <v>49</v>
      </c>
      <c r="L24" s="5">
        <v>472</v>
      </c>
      <c r="M24" s="5">
        <v>0</v>
      </c>
      <c r="N24" s="5">
        <v>0</v>
      </c>
      <c r="O24" s="5">
        <v>0</v>
      </c>
      <c r="P24" s="5">
        <v>0</v>
      </c>
      <c r="Q24" s="5" t="s">
        <v>246</v>
      </c>
      <c r="R24" s="5" t="s">
        <v>247</v>
      </c>
      <c r="S24" s="5" t="s">
        <v>248</v>
      </c>
      <c r="T24" s="5" t="s">
        <v>54</v>
      </c>
      <c r="U24" s="5" t="s">
        <v>249</v>
      </c>
      <c r="V24" s="5" t="s">
        <v>54</v>
      </c>
      <c r="W24" s="5" t="s">
        <v>250</v>
      </c>
      <c r="X24" s="5" t="s">
        <v>250</v>
      </c>
      <c r="Y24" s="5" t="s">
        <v>17</v>
      </c>
    </row>
    <row r="25" ht="13" customHeight="1" spans="1:25">
      <c r="A25" s="5" t="s">
        <v>251</v>
      </c>
      <c r="B25" s="5" t="s">
        <v>252</v>
      </c>
      <c r="C25" s="5" t="s">
        <v>253</v>
      </c>
      <c r="D25" s="5" t="s">
        <v>254</v>
      </c>
      <c r="E25" s="5" t="s">
        <v>214</v>
      </c>
      <c r="F25" s="5" t="s">
        <v>255</v>
      </c>
      <c r="G25" s="5" t="s">
        <v>256</v>
      </c>
      <c r="H25" s="5" t="s">
        <v>165</v>
      </c>
      <c r="I25" s="5">
        <v>1550</v>
      </c>
      <c r="J25" s="5" t="s">
        <v>48</v>
      </c>
      <c r="K25" s="5" t="s">
        <v>49</v>
      </c>
      <c r="L25" s="5">
        <v>1550</v>
      </c>
      <c r="M25" s="5">
        <v>0</v>
      </c>
      <c r="N25" s="5">
        <v>0</v>
      </c>
      <c r="O25" s="5">
        <v>0</v>
      </c>
      <c r="P25" s="5">
        <v>0</v>
      </c>
      <c r="Q25" s="5" t="s">
        <v>257</v>
      </c>
      <c r="R25" s="5" t="s">
        <v>258</v>
      </c>
      <c r="S25" s="5" t="s">
        <v>259</v>
      </c>
      <c r="T25" s="5" t="s">
        <v>54</v>
      </c>
      <c r="U25" s="5" t="s">
        <v>260</v>
      </c>
      <c r="V25" s="5" t="s">
        <v>54</v>
      </c>
      <c r="W25" s="5" t="s">
        <v>261</v>
      </c>
      <c r="X25" s="5" t="s">
        <v>261</v>
      </c>
      <c r="Y25" s="5" t="s">
        <v>17</v>
      </c>
    </row>
    <row r="26" ht="13" customHeight="1" spans="1:25">
      <c r="A26" s="5" t="s">
        <v>262</v>
      </c>
      <c r="B26" s="5" t="s">
        <v>222</v>
      </c>
      <c r="C26" s="5" t="s">
        <v>185</v>
      </c>
      <c r="D26" s="5" t="s">
        <v>44</v>
      </c>
      <c r="E26" s="5" t="s">
        <v>214</v>
      </c>
      <c r="F26" s="5" t="s">
        <v>232</v>
      </c>
      <c r="G26" s="5" t="s">
        <v>263</v>
      </c>
      <c r="H26" s="5" t="s">
        <v>47</v>
      </c>
      <c r="I26" s="5">
        <v>213</v>
      </c>
      <c r="J26" s="5" t="s">
        <v>48</v>
      </c>
      <c r="K26" s="5" t="s">
        <v>49</v>
      </c>
      <c r="L26" s="5">
        <v>213</v>
      </c>
      <c r="M26" s="5">
        <v>0</v>
      </c>
      <c r="N26" s="5">
        <v>0</v>
      </c>
      <c r="O26" s="5">
        <v>0</v>
      </c>
      <c r="P26" s="5">
        <v>0</v>
      </c>
      <c r="Q26" s="5" t="s">
        <v>225</v>
      </c>
      <c r="R26" s="5" t="s">
        <v>226</v>
      </c>
      <c r="S26" s="5" t="s">
        <v>264</v>
      </c>
      <c r="T26" s="5" t="s">
        <v>54</v>
      </c>
      <c r="U26" s="5" t="s">
        <v>265</v>
      </c>
      <c r="V26" s="5" t="s">
        <v>54</v>
      </c>
      <c r="W26" s="5" t="s">
        <v>266</v>
      </c>
      <c r="X26" s="5" t="s">
        <v>266</v>
      </c>
      <c r="Y26" s="5" t="s">
        <v>17</v>
      </c>
    </row>
    <row r="27" ht="13" customHeight="1" spans="1:25">
      <c r="A27" s="5" t="s">
        <v>267</v>
      </c>
      <c r="B27" s="5" t="s">
        <v>268</v>
      </c>
      <c r="C27" s="5" t="s">
        <v>269</v>
      </c>
      <c r="D27" s="5" t="s">
        <v>44</v>
      </c>
      <c r="E27" s="5" t="s">
        <v>214</v>
      </c>
      <c r="F27" s="5" t="s">
        <v>270</v>
      </c>
      <c r="G27" s="5" t="s">
        <v>271</v>
      </c>
      <c r="H27" s="5" t="s">
        <v>47</v>
      </c>
      <c r="I27" s="5">
        <v>121</v>
      </c>
      <c r="J27" s="5" t="s">
        <v>48</v>
      </c>
      <c r="K27" s="5" t="s">
        <v>49</v>
      </c>
      <c r="L27" s="5">
        <v>121</v>
      </c>
      <c r="M27" s="5">
        <v>0</v>
      </c>
      <c r="N27" s="5">
        <v>0</v>
      </c>
      <c r="O27" s="5">
        <v>0</v>
      </c>
      <c r="P27" s="5">
        <v>0</v>
      </c>
      <c r="Q27" s="5" t="s">
        <v>272</v>
      </c>
      <c r="R27" s="5" t="s">
        <v>273</v>
      </c>
      <c r="S27" s="5" t="s">
        <v>274</v>
      </c>
      <c r="T27" s="5" t="s">
        <v>54</v>
      </c>
      <c r="U27" s="5" t="s">
        <v>275</v>
      </c>
      <c r="V27" s="5" t="s">
        <v>54</v>
      </c>
      <c r="W27" s="5" t="s">
        <v>276</v>
      </c>
      <c r="X27" s="5" t="s">
        <v>276</v>
      </c>
      <c r="Y27" s="5" t="s">
        <v>17</v>
      </c>
    </row>
    <row r="28" ht="13" customHeight="1" spans="1:25">
      <c r="A28" s="5" t="s">
        <v>277</v>
      </c>
      <c r="B28" s="5" t="s">
        <v>278</v>
      </c>
      <c r="C28" s="5" t="s">
        <v>144</v>
      </c>
      <c r="D28" s="5" t="s">
        <v>214</v>
      </c>
      <c r="E28" s="5" t="s">
        <v>279</v>
      </c>
      <c r="F28" s="5" t="s">
        <v>280</v>
      </c>
      <c r="G28" s="5" t="s">
        <v>281</v>
      </c>
      <c r="H28" s="5" t="s">
        <v>47</v>
      </c>
      <c r="I28" s="5">
        <v>0</v>
      </c>
      <c r="J28" s="5" t="s">
        <v>48</v>
      </c>
      <c r="K28" s="5" t="s">
        <v>49</v>
      </c>
      <c r="L28" s="5">
        <v>615</v>
      </c>
      <c r="M28" s="5">
        <v>0</v>
      </c>
      <c r="N28" s="5">
        <v>-615</v>
      </c>
      <c r="O28" s="5">
        <v>0</v>
      </c>
      <c r="P28" s="5">
        <v>0</v>
      </c>
      <c r="Q28" s="5" t="s">
        <v>282</v>
      </c>
      <c r="R28" s="5" t="s">
        <v>283</v>
      </c>
      <c r="S28" s="5" t="s">
        <v>284</v>
      </c>
      <c r="T28" s="5" t="s">
        <v>285</v>
      </c>
      <c r="U28" s="5" t="s">
        <v>54</v>
      </c>
      <c r="V28" s="5" t="s">
        <v>54</v>
      </c>
      <c r="W28" s="5" t="s">
        <v>286</v>
      </c>
      <c r="X28" s="5" t="s">
        <v>286</v>
      </c>
      <c r="Y28" s="5" t="s">
        <v>17</v>
      </c>
    </row>
    <row r="29" ht="13" customHeight="1" spans="1:25">
      <c r="A29" s="5" t="s">
        <v>287</v>
      </c>
      <c r="B29" s="5" t="s">
        <v>204</v>
      </c>
      <c r="C29" s="5" t="s">
        <v>144</v>
      </c>
      <c r="D29" s="5" t="s">
        <v>43</v>
      </c>
      <c r="E29" s="5" t="s">
        <v>279</v>
      </c>
      <c r="F29" s="5" t="s">
        <v>223</v>
      </c>
      <c r="G29" s="5" t="s">
        <v>288</v>
      </c>
      <c r="H29" s="5" t="s">
        <v>289</v>
      </c>
      <c r="I29" s="5">
        <v>1717</v>
      </c>
      <c r="J29" s="5" t="s">
        <v>48</v>
      </c>
      <c r="K29" s="5" t="s">
        <v>49</v>
      </c>
      <c r="L29" s="5">
        <v>2571</v>
      </c>
      <c r="M29" s="5">
        <v>0</v>
      </c>
      <c r="N29" s="5">
        <v>-854</v>
      </c>
      <c r="O29" s="5">
        <v>0</v>
      </c>
      <c r="P29" s="5">
        <v>0</v>
      </c>
      <c r="Q29" s="5" t="s">
        <v>206</v>
      </c>
      <c r="R29" s="5" t="s">
        <v>207</v>
      </c>
      <c r="S29" s="5" t="s">
        <v>290</v>
      </c>
      <c r="T29" s="5" t="s">
        <v>291</v>
      </c>
      <c r="U29" s="5" t="s">
        <v>292</v>
      </c>
      <c r="V29" s="5" t="s">
        <v>54</v>
      </c>
      <c r="W29" s="5" t="s">
        <v>293</v>
      </c>
      <c r="X29" s="5" t="s">
        <v>293</v>
      </c>
      <c r="Y29" s="5" t="s">
        <v>17</v>
      </c>
    </row>
    <row r="30" ht="13" customHeight="1" spans="1:25">
      <c r="A30" s="5" t="s">
        <v>294</v>
      </c>
      <c r="B30" s="5" t="s">
        <v>295</v>
      </c>
      <c r="C30" s="5" t="s">
        <v>253</v>
      </c>
      <c r="D30" s="5" t="s">
        <v>214</v>
      </c>
      <c r="E30" s="5" t="s">
        <v>279</v>
      </c>
      <c r="F30" s="5" t="s">
        <v>296</v>
      </c>
      <c r="G30" s="5" t="s">
        <v>297</v>
      </c>
      <c r="H30" s="5" t="s">
        <v>47</v>
      </c>
      <c r="I30" s="5">
        <v>0</v>
      </c>
      <c r="J30" s="5" t="s">
        <v>48</v>
      </c>
      <c r="K30" s="5" t="s">
        <v>49</v>
      </c>
      <c r="L30" s="5">
        <v>277</v>
      </c>
      <c r="M30" s="5">
        <v>0</v>
      </c>
      <c r="N30" s="5">
        <v>-277</v>
      </c>
      <c r="O30" s="5">
        <v>0</v>
      </c>
      <c r="P30" s="5">
        <v>0</v>
      </c>
      <c r="Q30" s="5" t="s">
        <v>298</v>
      </c>
      <c r="R30" s="5" t="s">
        <v>299</v>
      </c>
      <c r="S30" s="5" t="s">
        <v>300</v>
      </c>
      <c r="T30" s="5" t="s">
        <v>301</v>
      </c>
      <c r="U30" s="5" t="s">
        <v>54</v>
      </c>
      <c r="V30" s="5" t="s">
        <v>54</v>
      </c>
      <c r="W30" s="5" t="s">
        <v>302</v>
      </c>
      <c r="X30" s="5" t="s">
        <v>302</v>
      </c>
      <c r="Y30" s="5" t="s">
        <v>17</v>
      </c>
    </row>
    <row r="31" ht="13" customHeight="1" spans="1:25">
      <c r="A31" s="5" t="s">
        <v>303</v>
      </c>
      <c r="B31" s="5" t="s">
        <v>77</v>
      </c>
      <c r="C31" s="5" t="s">
        <v>78</v>
      </c>
      <c r="D31" s="5" t="s">
        <v>214</v>
      </c>
      <c r="E31" s="5" t="s">
        <v>279</v>
      </c>
      <c r="F31" s="5" t="s">
        <v>69</v>
      </c>
      <c r="G31" s="5" t="s">
        <v>304</v>
      </c>
      <c r="H31" s="5" t="s">
        <v>47</v>
      </c>
      <c r="I31" s="5">
        <v>0</v>
      </c>
      <c r="J31" s="5" t="s">
        <v>48</v>
      </c>
      <c r="K31" s="5" t="s">
        <v>49</v>
      </c>
      <c r="L31" s="5">
        <v>313</v>
      </c>
      <c r="M31" s="5">
        <v>0</v>
      </c>
      <c r="N31" s="5">
        <v>-313</v>
      </c>
      <c r="O31" s="5">
        <v>0</v>
      </c>
      <c r="P31" s="5">
        <v>0</v>
      </c>
      <c r="Q31" s="5" t="s">
        <v>82</v>
      </c>
      <c r="R31" s="5" t="s">
        <v>83</v>
      </c>
      <c r="S31" s="5" t="s">
        <v>305</v>
      </c>
      <c r="T31" s="5" t="s">
        <v>306</v>
      </c>
      <c r="U31" s="5" t="s">
        <v>54</v>
      </c>
      <c r="V31" s="5" t="s">
        <v>54</v>
      </c>
      <c r="W31" s="5" t="s">
        <v>307</v>
      </c>
      <c r="X31" s="5" t="s">
        <v>307</v>
      </c>
      <c r="Y31" s="5" t="s">
        <v>17</v>
      </c>
    </row>
    <row r="32" ht="13" customHeight="1" spans="1:25">
      <c r="A32" s="5" t="s">
        <v>308</v>
      </c>
      <c r="B32" s="5" t="s">
        <v>309</v>
      </c>
      <c r="C32" s="5" t="s">
        <v>310</v>
      </c>
      <c r="D32" s="5" t="s">
        <v>214</v>
      </c>
      <c r="E32" s="5" t="s">
        <v>279</v>
      </c>
      <c r="F32" s="5" t="s">
        <v>69</v>
      </c>
      <c r="G32" s="5" t="s">
        <v>311</v>
      </c>
      <c r="H32" s="5" t="s">
        <v>47</v>
      </c>
      <c r="I32" s="5">
        <v>0</v>
      </c>
      <c r="J32" s="5" t="s">
        <v>48</v>
      </c>
      <c r="K32" s="5" t="s">
        <v>49</v>
      </c>
      <c r="L32" s="5">
        <v>257</v>
      </c>
      <c r="M32" s="5">
        <v>0</v>
      </c>
      <c r="N32" s="5">
        <v>-257</v>
      </c>
      <c r="O32" s="5">
        <v>0</v>
      </c>
      <c r="P32" s="5">
        <v>0</v>
      </c>
      <c r="Q32" s="5" t="s">
        <v>312</v>
      </c>
      <c r="R32" s="5" t="s">
        <v>313</v>
      </c>
      <c r="S32" s="5" t="s">
        <v>314</v>
      </c>
      <c r="T32" s="5" t="s">
        <v>315</v>
      </c>
      <c r="U32" s="5" t="s">
        <v>54</v>
      </c>
      <c r="V32" s="5" t="s">
        <v>54</v>
      </c>
      <c r="W32" s="5" t="s">
        <v>316</v>
      </c>
      <c r="X32" s="5" t="s">
        <v>316</v>
      </c>
      <c r="Y32" s="5" t="s">
        <v>17</v>
      </c>
    </row>
    <row r="33" ht="13" customHeight="1" spans="1:25">
      <c r="A33" s="5" t="s">
        <v>317</v>
      </c>
      <c r="B33" s="5" t="s">
        <v>100</v>
      </c>
      <c r="C33" s="5" t="s">
        <v>101</v>
      </c>
      <c r="D33" s="5" t="s">
        <v>214</v>
      </c>
      <c r="E33" s="5" t="s">
        <v>279</v>
      </c>
      <c r="F33" s="5" t="s">
        <v>137</v>
      </c>
      <c r="G33" s="5" t="s">
        <v>318</v>
      </c>
      <c r="H33" s="5" t="s">
        <v>47</v>
      </c>
      <c r="I33" s="5">
        <v>0</v>
      </c>
      <c r="J33" s="5" t="s">
        <v>48</v>
      </c>
      <c r="K33" s="5" t="s">
        <v>49</v>
      </c>
      <c r="L33" s="5">
        <v>343</v>
      </c>
      <c r="M33" s="5">
        <v>0</v>
      </c>
      <c r="N33" s="5">
        <v>-343</v>
      </c>
      <c r="O33" s="5">
        <v>0</v>
      </c>
      <c r="P33" s="5">
        <v>0</v>
      </c>
      <c r="Q33" s="5" t="s">
        <v>104</v>
      </c>
      <c r="R33" s="5" t="s">
        <v>105</v>
      </c>
      <c r="S33" s="5" t="s">
        <v>319</v>
      </c>
      <c r="T33" s="5" t="s">
        <v>320</v>
      </c>
      <c r="U33" s="5" t="s">
        <v>54</v>
      </c>
      <c r="V33" s="5" t="s">
        <v>54</v>
      </c>
      <c r="W33" s="5" t="s">
        <v>321</v>
      </c>
      <c r="X33" s="5" t="s">
        <v>321</v>
      </c>
      <c r="Y33" s="5" t="s">
        <v>17</v>
      </c>
    </row>
    <row r="34" ht="13" customHeight="1" spans="1:25">
      <c r="A34" s="5" t="s">
        <v>322</v>
      </c>
      <c r="B34" s="5" t="s">
        <v>323</v>
      </c>
      <c r="C34" s="5" t="s">
        <v>185</v>
      </c>
      <c r="D34" s="5" t="s">
        <v>214</v>
      </c>
      <c r="E34" s="5" t="s">
        <v>279</v>
      </c>
      <c r="F34" s="5" t="s">
        <v>232</v>
      </c>
      <c r="G34" s="5" t="s">
        <v>324</v>
      </c>
      <c r="H34" s="5" t="s">
        <v>47</v>
      </c>
      <c r="I34" s="5">
        <v>420</v>
      </c>
      <c r="J34" s="5" t="s">
        <v>48</v>
      </c>
      <c r="K34" s="5" t="s">
        <v>49</v>
      </c>
      <c r="L34" s="5">
        <v>420</v>
      </c>
      <c r="M34" s="5">
        <v>0</v>
      </c>
      <c r="N34" s="5">
        <v>0</v>
      </c>
      <c r="O34" s="5">
        <v>0</v>
      </c>
      <c r="P34" s="5">
        <v>0</v>
      </c>
      <c r="Q34" s="5" t="s">
        <v>325</v>
      </c>
      <c r="R34" s="5" t="s">
        <v>326</v>
      </c>
      <c r="S34" s="5" t="s">
        <v>327</v>
      </c>
      <c r="T34" s="5" t="s">
        <v>54</v>
      </c>
      <c r="U34" s="5" t="s">
        <v>328</v>
      </c>
      <c r="V34" s="5" t="s">
        <v>54</v>
      </c>
      <c r="W34" s="5" t="s">
        <v>329</v>
      </c>
      <c r="X34" s="5" t="s">
        <v>329</v>
      </c>
      <c r="Y34" s="5" t="s">
        <v>17</v>
      </c>
    </row>
    <row r="35" ht="13" customHeight="1" spans="1:25">
      <c r="A35" s="5" t="s">
        <v>330</v>
      </c>
      <c r="B35" s="5" t="s">
        <v>331</v>
      </c>
      <c r="C35" s="5" t="s">
        <v>195</v>
      </c>
      <c r="D35" s="5" t="s">
        <v>44</v>
      </c>
      <c r="E35" s="5" t="s">
        <v>279</v>
      </c>
      <c r="F35" s="5" t="s">
        <v>332</v>
      </c>
      <c r="G35" s="5" t="s">
        <v>333</v>
      </c>
      <c r="H35" s="5" t="s">
        <v>93</v>
      </c>
      <c r="I35" s="5">
        <v>385</v>
      </c>
      <c r="J35" s="5" t="s">
        <v>48</v>
      </c>
      <c r="K35" s="5" t="s">
        <v>49</v>
      </c>
      <c r="L35" s="5">
        <v>385</v>
      </c>
      <c r="M35" s="5">
        <v>0</v>
      </c>
      <c r="N35" s="5">
        <v>0</v>
      </c>
      <c r="O35" s="5">
        <v>0</v>
      </c>
      <c r="P35" s="5">
        <v>0</v>
      </c>
      <c r="Q35" s="5" t="s">
        <v>334</v>
      </c>
      <c r="R35" s="5" t="s">
        <v>335</v>
      </c>
      <c r="S35" s="5" t="s">
        <v>336</v>
      </c>
      <c r="T35" s="5" t="s">
        <v>54</v>
      </c>
      <c r="U35" s="5" t="s">
        <v>337</v>
      </c>
      <c r="V35" s="5" t="s">
        <v>54</v>
      </c>
      <c r="W35" s="5" t="s">
        <v>338</v>
      </c>
      <c r="X35" s="5" t="s">
        <v>338</v>
      </c>
      <c r="Y35" s="5" t="s">
        <v>17</v>
      </c>
    </row>
    <row r="36" ht="13" customHeight="1" spans="1:25">
      <c r="A36" s="5" t="s">
        <v>339</v>
      </c>
      <c r="B36" s="5" t="s">
        <v>340</v>
      </c>
      <c r="C36" s="5" t="s">
        <v>144</v>
      </c>
      <c r="D36" s="5" t="s">
        <v>214</v>
      </c>
      <c r="E36" s="5" t="s">
        <v>279</v>
      </c>
      <c r="F36" s="5" t="s">
        <v>341</v>
      </c>
      <c r="G36" s="5" t="s">
        <v>342</v>
      </c>
      <c r="H36" s="5" t="s">
        <v>47</v>
      </c>
      <c r="I36" s="5">
        <v>449</v>
      </c>
      <c r="J36" s="5" t="s">
        <v>48</v>
      </c>
      <c r="K36" s="5" t="s">
        <v>49</v>
      </c>
      <c r="L36" s="5">
        <v>449</v>
      </c>
      <c r="M36" s="5">
        <v>0</v>
      </c>
      <c r="N36" s="5">
        <v>0</v>
      </c>
      <c r="O36" s="5">
        <v>0</v>
      </c>
      <c r="P36" s="5">
        <v>0</v>
      </c>
      <c r="Q36" s="5" t="s">
        <v>343</v>
      </c>
      <c r="R36" s="5" t="s">
        <v>344</v>
      </c>
      <c r="S36" s="5" t="s">
        <v>345</v>
      </c>
      <c r="T36" s="5" t="s">
        <v>54</v>
      </c>
      <c r="U36" s="5" t="s">
        <v>346</v>
      </c>
      <c r="V36" s="5" t="s">
        <v>54</v>
      </c>
      <c r="W36" s="5" t="s">
        <v>347</v>
      </c>
      <c r="X36" s="5" t="s">
        <v>347</v>
      </c>
      <c r="Y36" s="5" t="s">
        <v>17</v>
      </c>
    </row>
    <row r="37" ht="13" customHeight="1" spans="1:25">
      <c r="A37" s="5" t="s">
        <v>348</v>
      </c>
      <c r="B37" s="5" t="s">
        <v>349</v>
      </c>
      <c r="C37" s="5" t="s">
        <v>350</v>
      </c>
      <c r="D37" s="5" t="s">
        <v>214</v>
      </c>
      <c r="E37" s="5" t="s">
        <v>279</v>
      </c>
      <c r="F37" s="5" t="s">
        <v>351</v>
      </c>
      <c r="G37" s="5" t="s">
        <v>352</v>
      </c>
      <c r="H37" s="5" t="s">
        <v>47</v>
      </c>
      <c r="I37" s="5">
        <v>332</v>
      </c>
      <c r="J37" s="5" t="s">
        <v>48</v>
      </c>
      <c r="K37" s="5" t="s">
        <v>49</v>
      </c>
      <c r="L37" s="5">
        <v>332</v>
      </c>
      <c r="M37" s="5">
        <v>0</v>
      </c>
      <c r="N37" s="5">
        <v>0</v>
      </c>
      <c r="O37" s="5">
        <v>0</v>
      </c>
      <c r="P37" s="5">
        <v>0</v>
      </c>
      <c r="Q37" s="5" t="s">
        <v>353</v>
      </c>
      <c r="R37" s="5" t="s">
        <v>354</v>
      </c>
      <c r="S37" s="5" t="s">
        <v>355</v>
      </c>
      <c r="T37" s="5" t="s">
        <v>54</v>
      </c>
      <c r="U37" s="5" t="s">
        <v>356</v>
      </c>
      <c r="V37" s="5" t="s">
        <v>54</v>
      </c>
      <c r="W37" s="5" t="s">
        <v>357</v>
      </c>
      <c r="X37" s="5" t="s">
        <v>357</v>
      </c>
      <c r="Y37" s="5" t="s">
        <v>17</v>
      </c>
    </row>
    <row r="38" ht="13" customHeight="1" spans="1:25">
      <c r="A38" s="5" t="s">
        <v>358</v>
      </c>
      <c r="B38" s="5" t="s">
        <v>340</v>
      </c>
      <c r="C38" s="5" t="s">
        <v>144</v>
      </c>
      <c r="D38" s="5" t="s">
        <v>214</v>
      </c>
      <c r="E38" s="5" t="s">
        <v>279</v>
      </c>
      <c r="F38" s="5" t="s">
        <v>341</v>
      </c>
      <c r="G38" s="5" t="s">
        <v>359</v>
      </c>
      <c r="H38" s="5" t="s">
        <v>47</v>
      </c>
      <c r="I38" s="5">
        <v>415</v>
      </c>
      <c r="J38" s="5" t="s">
        <v>48</v>
      </c>
      <c r="K38" s="5" t="s">
        <v>49</v>
      </c>
      <c r="L38" s="5">
        <v>415</v>
      </c>
      <c r="M38" s="5">
        <v>0</v>
      </c>
      <c r="N38" s="5">
        <v>0</v>
      </c>
      <c r="O38" s="5">
        <v>0</v>
      </c>
      <c r="P38" s="5">
        <v>0</v>
      </c>
      <c r="Q38" s="5" t="s">
        <v>343</v>
      </c>
      <c r="R38" s="5" t="s">
        <v>344</v>
      </c>
      <c r="S38" s="5" t="s">
        <v>360</v>
      </c>
      <c r="T38" s="5" t="s">
        <v>54</v>
      </c>
      <c r="U38" s="5" t="s">
        <v>361</v>
      </c>
      <c r="V38" s="5" t="s">
        <v>54</v>
      </c>
      <c r="W38" s="5" t="s">
        <v>362</v>
      </c>
      <c r="X38" s="5" t="s">
        <v>362</v>
      </c>
      <c r="Y38" s="5" t="s">
        <v>17</v>
      </c>
    </row>
    <row r="39" ht="13" customHeight="1" spans="1:25">
      <c r="A39" s="5" t="s">
        <v>363</v>
      </c>
      <c r="B39" s="5" t="s">
        <v>364</v>
      </c>
      <c r="C39" s="5" t="s">
        <v>365</v>
      </c>
      <c r="D39" s="5" t="s">
        <v>214</v>
      </c>
      <c r="E39" s="5" t="s">
        <v>279</v>
      </c>
      <c r="F39" s="5" t="s">
        <v>366</v>
      </c>
      <c r="G39" s="5" t="s">
        <v>367</v>
      </c>
      <c r="H39" s="5" t="s">
        <v>47</v>
      </c>
      <c r="I39" s="5">
        <v>129</v>
      </c>
      <c r="J39" s="5" t="s">
        <v>48</v>
      </c>
      <c r="K39" s="5" t="s">
        <v>49</v>
      </c>
      <c r="L39" s="5">
        <v>129</v>
      </c>
      <c r="M39" s="5">
        <v>0</v>
      </c>
      <c r="N39" s="5">
        <v>0</v>
      </c>
      <c r="O39" s="5">
        <v>0</v>
      </c>
      <c r="P39" s="5">
        <v>0</v>
      </c>
      <c r="Q39" s="5" t="s">
        <v>368</v>
      </c>
      <c r="R39" s="5" t="s">
        <v>369</v>
      </c>
      <c r="S39" s="5" t="s">
        <v>370</v>
      </c>
      <c r="T39" s="5" t="s">
        <v>54</v>
      </c>
      <c r="U39" s="5" t="s">
        <v>371</v>
      </c>
      <c r="V39" s="5" t="s">
        <v>54</v>
      </c>
      <c r="W39" s="5" t="s">
        <v>372</v>
      </c>
      <c r="X39" s="5" t="s">
        <v>372</v>
      </c>
      <c r="Y39" s="5" t="s">
        <v>17</v>
      </c>
    </row>
    <row r="40" ht="13" customHeight="1" spans="1:25">
      <c r="A40" s="5" t="s">
        <v>373</v>
      </c>
      <c r="B40" s="5" t="s">
        <v>374</v>
      </c>
      <c r="C40" s="5" t="s">
        <v>375</v>
      </c>
      <c r="D40" s="5" t="s">
        <v>214</v>
      </c>
      <c r="E40" s="5" t="s">
        <v>279</v>
      </c>
      <c r="F40" s="5" t="s">
        <v>376</v>
      </c>
      <c r="G40" s="5" t="s">
        <v>377</v>
      </c>
      <c r="H40" s="5" t="s">
        <v>47</v>
      </c>
      <c r="I40" s="5">
        <v>110</v>
      </c>
      <c r="J40" s="5" t="s">
        <v>48</v>
      </c>
      <c r="K40" s="5" t="s">
        <v>49</v>
      </c>
      <c r="L40" s="5">
        <v>110</v>
      </c>
      <c r="M40" s="5">
        <v>0</v>
      </c>
      <c r="N40" s="5">
        <v>0</v>
      </c>
      <c r="O40" s="5">
        <v>0</v>
      </c>
      <c r="P40" s="5">
        <v>0</v>
      </c>
      <c r="Q40" s="5" t="s">
        <v>378</v>
      </c>
      <c r="R40" s="5" t="s">
        <v>379</v>
      </c>
      <c r="S40" s="5" t="s">
        <v>380</v>
      </c>
      <c r="T40" s="5" t="s">
        <v>54</v>
      </c>
      <c r="U40" s="5" t="s">
        <v>381</v>
      </c>
      <c r="V40" s="5" t="s">
        <v>54</v>
      </c>
      <c r="W40" s="5" t="s">
        <v>382</v>
      </c>
      <c r="X40" s="5" t="s">
        <v>382</v>
      </c>
      <c r="Y40" s="5" t="s">
        <v>17</v>
      </c>
    </row>
    <row r="41" ht="13" customHeight="1" spans="1:25">
      <c r="A41" s="5" t="s">
        <v>383</v>
      </c>
      <c r="B41" s="5" t="s">
        <v>384</v>
      </c>
      <c r="C41" s="5" t="s">
        <v>101</v>
      </c>
      <c r="D41" s="5" t="s">
        <v>214</v>
      </c>
      <c r="E41" s="5" t="s">
        <v>279</v>
      </c>
      <c r="F41" s="5" t="s">
        <v>385</v>
      </c>
      <c r="G41" s="5" t="s">
        <v>386</v>
      </c>
      <c r="H41" s="5" t="s">
        <v>47</v>
      </c>
      <c r="I41" s="5">
        <v>155</v>
      </c>
      <c r="J41" s="5" t="s">
        <v>48</v>
      </c>
      <c r="K41" s="5" t="s">
        <v>49</v>
      </c>
      <c r="L41" s="5">
        <v>155</v>
      </c>
      <c r="M41" s="5">
        <v>0</v>
      </c>
      <c r="N41" s="5">
        <v>0</v>
      </c>
      <c r="O41" s="5">
        <v>0</v>
      </c>
      <c r="P41" s="5">
        <v>0</v>
      </c>
      <c r="Q41" s="5" t="s">
        <v>387</v>
      </c>
      <c r="R41" s="5" t="s">
        <v>388</v>
      </c>
      <c r="S41" s="5" t="s">
        <v>389</v>
      </c>
      <c r="T41" s="5" t="s">
        <v>54</v>
      </c>
      <c r="U41" s="5" t="s">
        <v>390</v>
      </c>
      <c r="V41" s="5" t="s">
        <v>54</v>
      </c>
      <c r="W41" s="5" t="s">
        <v>391</v>
      </c>
      <c r="X41" s="5" t="s">
        <v>391</v>
      </c>
      <c r="Y41" s="5" t="s">
        <v>17</v>
      </c>
    </row>
    <row r="42" ht="13" customHeight="1" spans="1:25">
      <c r="A42" s="5" t="s">
        <v>392</v>
      </c>
      <c r="B42" s="5" t="s">
        <v>393</v>
      </c>
      <c r="C42" s="5" t="s">
        <v>394</v>
      </c>
      <c r="D42" s="5" t="s">
        <v>214</v>
      </c>
      <c r="E42" s="5" t="s">
        <v>279</v>
      </c>
      <c r="F42" s="5" t="s">
        <v>137</v>
      </c>
      <c r="G42" s="5" t="s">
        <v>395</v>
      </c>
      <c r="H42" s="5" t="s">
        <v>47</v>
      </c>
      <c r="I42" s="5">
        <v>147</v>
      </c>
      <c r="J42" s="5" t="s">
        <v>48</v>
      </c>
      <c r="K42" s="5" t="s">
        <v>49</v>
      </c>
      <c r="L42" s="5">
        <v>147</v>
      </c>
      <c r="M42" s="5">
        <v>0</v>
      </c>
      <c r="N42" s="5">
        <v>0</v>
      </c>
      <c r="O42" s="5">
        <v>0</v>
      </c>
      <c r="P42" s="5">
        <v>0</v>
      </c>
      <c r="Q42" s="5" t="s">
        <v>396</v>
      </c>
      <c r="R42" s="5" t="s">
        <v>397</v>
      </c>
      <c r="S42" s="5" t="s">
        <v>63</v>
      </c>
      <c r="T42" s="5" t="s">
        <v>54</v>
      </c>
      <c r="U42" s="5" t="s">
        <v>398</v>
      </c>
      <c r="V42" s="5" t="s">
        <v>54</v>
      </c>
      <c r="W42" s="5" t="s">
        <v>399</v>
      </c>
      <c r="X42" s="5" t="s">
        <v>399</v>
      </c>
      <c r="Y42" s="5" t="s">
        <v>17</v>
      </c>
    </row>
    <row r="43" ht="13" customHeight="1" spans="1:25">
      <c r="A43" s="5" t="s">
        <v>400</v>
      </c>
      <c r="B43" s="5" t="s">
        <v>401</v>
      </c>
      <c r="C43" s="5" t="s">
        <v>78</v>
      </c>
      <c r="D43" s="5" t="s">
        <v>43</v>
      </c>
      <c r="E43" s="5" t="s">
        <v>279</v>
      </c>
      <c r="F43" s="5" t="s">
        <v>69</v>
      </c>
      <c r="G43" s="5" t="s">
        <v>402</v>
      </c>
      <c r="H43" s="5" t="s">
        <v>289</v>
      </c>
      <c r="I43" s="5">
        <v>863</v>
      </c>
      <c r="J43" s="5" t="s">
        <v>48</v>
      </c>
      <c r="K43" s="5" t="s">
        <v>49</v>
      </c>
      <c r="L43" s="5">
        <v>863</v>
      </c>
      <c r="M43" s="5">
        <v>0</v>
      </c>
      <c r="N43" s="5">
        <v>0</v>
      </c>
      <c r="O43" s="5">
        <v>0</v>
      </c>
      <c r="P43" s="5">
        <v>0</v>
      </c>
      <c r="Q43" s="5" t="s">
        <v>403</v>
      </c>
      <c r="R43" s="5" t="s">
        <v>404</v>
      </c>
      <c r="S43" s="5" t="s">
        <v>405</v>
      </c>
      <c r="T43" s="5" t="s">
        <v>54</v>
      </c>
      <c r="U43" s="5" t="s">
        <v>406</v>
      </c>
      <c r="V43" s="5" t="s">
        <v>54</v>
      </c>
      <c r="W43" s="5" t="s">
        <v>407</v>
      </c>
      <c r="X43" s="5" t="s">
        <v>407</v>
      </c>
      <c r="Y43" s="5" t="s">
        <v>17</v>
      </c>
    </row>
    <row r="44" ht="13" customHeight="1" spans="1:25">
      <c r="A44" s="5" t="s">
        <v>408</v>
      </c>
      <c r="B44" s="5" t="s">
        <v>409</v>
      </c>
      <c r="C44" s="5" t="s">
        <v>410</v>
      </c>
      <c r="D44" s="5" t="s">
        <v>214</v>
      </c>
      <c r="E44" s="5" t="s">
        <v>279</v>
      </c>
      <c r="F44" s="5" t="s">
        <v>69</v>
      </c>
      <c r="G44" s="5" t="s">
        <v>411</v>
      </c>
      <c r="H44" s="5" t="s">
        <v>47</v>
      </c>
      <c r="I44" s="5">
        <v>246</v>
      </c>
      <c r="J44" s="5" t="s">
        <v>48</v>
      </c>
      <c r="K44" s="5" t="s">
        <v>49</v>
      </c>
      <c r="L44" s="5">
        <v>246</v>
      </c>
      <c r="M44" s="5">
        <v>0</v>
      </c>
      <c r="N44" s="5">
        <v>0</v>
      </c>
      <c r="O44" s="5">
        <v>0</v>
      </c>
      <c r="P44" s="5">
        <v>0</v>
      </c>
      <c r="Q44" s="5" t="s">
        <v>412</v>
      </c>
      <c r="R44" s="5" t="s">
        <v>413</v>
      </c>
      <c r="S44" s="5" t="s">
        <v>414</v>
      </c>
      <c r="T44" s="5" t="s">
        <v>54</v>
      </c>
      <c r="U44" s="5" t="s">
        <v>415</v>
      </c>
      <c r="V44" s="5" t="s">
        <v>54</v>
      </c>
      <c r="W44" s="5" t="s">
        <v>416</v>
      </c>
      <c r="X44" s="5" t="s">
        <v>416</v>
      </c>
      <c r="Y44" s="5" t="s">
        <v>17</v>
      </c>
    </row>
    <row r="45" ht="13" customHeight="1" spans="1:25">
      <c r="A45" s="5" t="s">
        <v>417</v>
      </c>
      <c r="B45" s="5" t="s">
        <v>418</v>
      </c>
      <c r="C45" s="5" t="s">
        <v>101</v>
      </c>
      <c r="D45" s="5" t="s">
        <v>214</v>
      </c>
      <c r="E45" s="5" t="s">
        <v>279</v>
      </c>
      <c r="F45" s="5" t="s">
        <v>419</v>
      </c>
      <c r="G45" s="5" t="s">
        <v>420</v>
      </c>
      <c r="H45" s="5" t="s">
        <v>47</v>
      </c>
      <c r="I45" s="5">
        <v>236</v>
      </c>
      <c r="J45" s="5" t="s">
        <v>48</v>
      </c>
      <c r="K45" s="5" t="s">
        <v>49</v>
      </c>
      <c r="L45" s="5">
        <v>236</v>
      </c>
      <c r="M45" s="5">
        <v>0</v>
      </c>
      <c r="N45" s="5">
        <v>0</v>
      </c>
      <c r="O45" s="5">
        <v>0</v>
      </c>
      <c r="P45" s="5">
        <v>0</v>
      </c>
      <c r="Q45" s="5" t="s">
        <v>421</v>
      </c>
      <c r="R45" s="5" t="s">
        <v>422</v>
      </c>
      <c r="S45" s="5" t="s">
        <v>227</v>
      </c>
      <c r="T45" s="5" t="s">
        <v>54</v>
      </c>
      <c r="U45" s="5" t="s">
        <v>228</v>
      </c>
      <c r="V45" s="5" t="s">
        <v>54</v>
      </c>
      <c r="W45" s="5" t="s">
        <v>423</v>
      </c>
      <c r="X45" s="5" t="s">
        <v>423</v>
      </c>
      <c r="Y45" s="5" t="s">
        <v>17</v>
      </c>
    </row>
    <row r="46" ht="13" customHeight="1" spans="1:25">
      <c r="A46" s="5" t="s">
        <v>424</v>
      </c>
      <c r="B46" s="5" t="s">
        <v>425</v>
      </c>
      <c r="C46" s="5" t="s">
        <v>78</v>
      </c>
      <c r="D46" s="5" t="s">
        <v>214</v>
      </c>
      <c r="E46" s="5" t="s">
        <v>279</v>
      </c>
      <c r="F46" s="5" t="s">
        <v>223</v>
      </c>
      <c r="G46" s="5" t="s">
        <v>426</v>
      </c>
      <c r="H46" s="5" t="s">
        <v>47</v>
      </c>
      <c r="I46" s="5">
        <v>535</v>
      </c>
      <c r="J46" s="5" t="s">
        <v>48</v>
      </c>
      <c r="K46" s="5" t="s">
        <v>49</v>
      </c>
      <c r="L46" s="5">
        <v>535</v>
      </c>
      <c r="M46" s="5">
        <v>0</v>
      </c>
      <c r="N46" s="5">
        <v>0</v>
      </c>
      <c r="O46" s="5">
        <v>0</v>
      </c>
      <c r="P46" s="5">
        <v>0</v>
      </c>
      <c r="Q46" s="5" t="s">
        <v>427</v>
      </c>
      <c r="R46" s="5" t="s">
        <v>428</v>
      </c>
      <c r="S46" s="5" t="s">
        <v>429</v>
      </c>
      <c r="T46" s="5" t="s">
        <v>54</v>
      </c>
      <c r="U46" s="5" t="s">
        <v>430</v>
      </c>
      <c r="V46" s="5" t="s">
        <v>54</v>
      </c>
      <c r="W46" s="5" t="s">
        <v>431</v>
      </c>
      <c r="X46" s="5" t="s">
        <v>431</v>
      </c>
      <c r="Y46" s="5" t="s">
        <v>17</v>
      </c>
    </row>
    <row r="47" ht="13" customHeight="1" spans="1:25">
      <c r="A47" s="5" t="s">
        <v>432</v>
      </c>
      <c r="B47" s="5" t="s">
        <v>433</v>
      </c>
      <c r="C47" s="5" t="s">
        <v>144</v>
      </c>
      <c r="D47" s="5" t="s">
        <v>214</v>
      </c>
      <c r="E47" s="5" t="s">
        <v>279</v>
      </c>
      <c r="F47" s="5" t="s">
        <v>434</v>
      </c>
      <c r="G47" s="5" t="s">
        <v>435</v>
      </c>
      <c r="H47" s="5" t="s">
        <v>47</v>
      </c>
      <c r="I47" s="5">
        <v>278</v>
      </c>
      <c r="J47" s="5" t="s">
        <v>48</v>
      </c>
      <c r="K47" s="5" t="s">
        <v>49</v>
      </c>
      <c r="L47" s="5">
        <v>278</v>
      </c>
      <c r="M47" s="5">
        <v>0</v>
      </c>
      <c r="N47" s="5">
        <v>0</v>
      </c>
      <c r="O47" s="5">
        <v>0</v>
      </c>
      <c r="P47" s="5">
        <v>0</v>
      </c>
      <c r="Q47" s="5" t="s">
        <v>436</v>
      </c>
      <c r="R47" s="5" t="s">
        <v>437</v>
      </c>
      <c r="S47" s="5" t="s">
        <v>438</v>
      </c>
      <c r="T47" s="5" t="s">
        <v>54</v>
      </c>
      <c r="U47" s="5" t="s">
        <v>439</v>
      </c>
      <c r="V47" s="5" t="s">
        <v>54</v>
      </c>
      <c r="W47" s="5" t="s">
        <v>440</v>
      </c>
      <c r="X47" s="5" t="s">
        <v>440</v>
      </c>
      <c r="Y47" s="5" t="s">
        <v>17</v>
      </c>
    </row>
    <row r="48" ht="13" customHeight="1" spans="1:25">
      <c r="A48" s="5" t="s">
        <v>441</v>
      </c>
      <c r="B48" s="5" t="s">
        <v>442</v>
      </c>
      <c r="C48" s="5" t="s">
        <v>185</v>
      </c>
      <c r="D48" s="5" t="s">
        <v>214</v>
      </c>
      <c r="E48" s="5" t="s">
        <v>279</v>
      </c>
      <c r="F48" s="5" t="s">
        <v>443</v>
      </c>
      <c r="G48" s="5" t="s">
        <v>444</v>
      </c>
      <c r="H48" s="5" t="s">
        <v>47</v>
      </c>
      <c r="I48" s="5">
        <v>408</v>
      </c>
      <c r="J48" s="5" t="s">
        <v>48</v>
      </c>
      <c r="K48" s="5" t="s">
        <v>49</v>
      </c>
      <c r="L48" s="5">
        <v>408</v>
      </c>
      <c r="M48" s="5">
        <v>0</v>
      </c>
      <c r="N48" s="5">
        <v>0</v>
      </c>
      <c r="O48" s="5">
        <v>0</v>
      </c>
      <c r="P48" s="5">
        <v>0</v>
      </c>
      <c r="Q48" s="5" t="s">
        <v>445</v>
      </c>
      <c r="R48" s="5" t="s">
        <v>446</v>
      </c>
      <c r="S48" s="5" t="s">
        <v>447</v>
      </c>
      <c r="T48" s="5" t="s">
        <v>54</v>
      </c>
      <c r="U48" s="5" t="s">
        <v>448</v>
      </c>
      <c r="V48" s="5" t="s">
        <v>54</v>
      </c>
      <c r="W48" s="5" t="s">
        <v>449</v>
      </c>
      <c r="X48" s="5" t="s">
        <v>449</v>
      </c>
      <c r="Y48" s="5" t="s">
        <v>17</v>
      </c>
    </row>
    <row r="49" ht="13" customHeight="1" spans="1:25">
      <c r="A49" s="5" t="s">
        <v>450</v>
      </c>
      <c r="B49" s="5" t="s">
        <v>451</v>
      </c>
      <c r="C49" s="5" t="s">
        <v>185</v>
      </c>
      <c r="D49" s="5" t="s">
        <v>214</v>
      </c>
      <c r="E49" s="5" t="s">
        <v>279</v>
      </c>
      <c r="F49" s="5" t="s">
        <v>232</v>
      </c>
      <c r="G49" s="5" t="s">
        <v>452</v>
      </c>
      <c r="H49" s="5" t="s">
        <v>47</v>
      </c>
      <c r="I49" s="5">
        <v>219</v>
      </c>
      <c r="J49" s="5" t="s">
        <v>48</v>
      </c>
      <c r="K49" s="5" t="s">
        <v>49</v>
      </c>
      <c r="L49" s="5">
        <v>219</v>
      </c>
      <c r="M49" s="5">
        <v>0</v>
      </c>
      <c r="N49" s="5">
        <v>0</v>
      </c>
      <c r="O49" s="5">
        <v>0</v>
      </c>
      <c r="P49" s="5">
        <v>0</v>
      </c>
      <c r="Q49" s="5" t="s">
        <v>453</v>
      </c>
      <c r="R49" s="5" t="s">
        <v>454</v>
      </c>
      <c r="S49" s="5" t="s">
        <v>455</v>
      </c>
      <c r="T49" s="5" t="s">
        <v>54</v>
      </c>
      <c r="U49" s="5" t="s">
        <v>456</v>
      </c>
      <c r="V49" s="5" t="s">
        <v>54</v>
      </c>
      <c r="W49" s="5" t="s">
        <v>457</v>
      </c>
      <c r="X49" s="5" t="s">
        <v>457</v>
      </c>
      <c r="Y49" s="5" t="s">
        <v>17</v>
      </c>
    </row>
    <row r="50" ht="13" customHeight="1" spans="1:25">
      <c r="A50" s="5" t="s">
        <v>458</v>
      </c>
      <c r="B50" s="5" t="s">
        <v>459</v>
      </c>
      <c r="C50" s="5" t="s">
        <v>58</v>
      </c>
      <c r="D50" s="5" t="s">
        <v>214</v>
      </c>
      <c r="E50" s="5" t="s">
        <v>279</v>
      </c>
      <c r="F50" s="5" t="s">
        <v>460</v>
      </c>
      <c r="G50" s="5" t="s">
        <v>461</v>
      </c>
      <c r="H50" s="5" t="s">
        <v>47</v>
      </c>
      <c r="I50" s="5">
        <v>183</v>
      </c>
      <c r="J50" s="5" t="s">
        <v>48</v>
      </c>
      <c r="K50" s="5" t="s">
        <v>49</v>
      </c>
      <c r="L50" s="5">
        <v>183</v>
      </c>
      <c r="M50" s="5">
        <v>0</v>
      </c>
      <c r="N50" s="5">
        <v>0</v>
      </c>
      <c r="O50" s="5">
        <v>0</v>
      </c>
      <c r="P50" s="5">
        <v>0</v>
      </c>
      <c r="Q50" s="5" t="s">
        <v>462</v>
      </c>
      <c r="R50" s="5" t="s">
        <v>463</v>
      </c>
      <c r="S50" s="5" t="s">
        <v>464</v>
      </c>
      <c r="T50" s="5" t="s">
        <v>54</v>
      </c>
      <c r="U50" s="5" t="s">
        <v>465</v>
      </c>
      <c r="V50" s="5" t="s">
        <v>54</v>
      </c>
      <c r="W50" s="5" t="s">
        <v>466</v>
      </c>
      <c r="X50" s="5" t="s">
        <v>466</v>
      </c>
      <c r="Y50" s="5" t="s">
        <v>17</v>
      </c>
    </row>
    <row r="51" ht="13" customHeight="1" spans="1:25">
      <c r="A51" s="5" t="s">
        <v>467</v>
      </c>
      <c r="B51" s="5" t="s">
        <v>468</v>
      </c>
      <c r="C51" s="5" t="s">
        <v>185</v>
      </c>
      <c r="D51" s="5" t="s">
        <v>214</v>
      </c>
      <c r="E51" s="5" t="s">
        <v>279</v>
      </c>
      <c r="F51" s="5" t="s">
        <v>223</v>
      </c>
      <c r="G51" s="5" t="s">
        <v>469</v>
      </c>
      <c r="H51" s="5" t="s">
        <v>47</v>
      </c>
      <c r="I51" s="5">
        <v>363</v>
      </c>
      <c r="J51" s="5" t="s">
        <v>48</v>
      </c>
      <c r="K51" s="5" t="s">
        <v>49</v>
      </c>
      <c r="L51" s="5">
        <v>363</v>
      </c>
      <c r="M51" s="5">
        <v>0</v>
      </c>
      <c r="N51" s="5">
        <v>0</v>
      </c>
      <c r="O51" s="5">
        <v>0</v>
      </c>
      <c r="P51" s="5">
        <v>0</v>
      </c>
      <c r="Q51" s="5" t="s">
        <v>470</v>
      </c>
      <c r="R51" s="5" t="s">
        <v>471</v>
      </c>
      <c r="S51" s="5" t="s">
        <v>472</v>
      </c>
      <c r="T51" s="5" t="s">
        <v>54</v>
      </c>
      <c r="U51" s="5" t="s">
        <v>473</v>
      </c>
      <c r="V51" s="5" t="s">
        <v>54</v>
      </c>
      <c r="W51" s="5" t="s">
        <v>474</v>
      </c>
      <c r="X51" s="5" t="s">
        <v>474</v>
      </c>
      <c r="Y51" s="5" t="s">
        <v>17</v>
      </c>
    </row>
    <row r="52" ht="13" customHeight="1" spans="1:25">
      <c r="A52" s="5" t="s">
        <v>475</v>
      </c>
      <c r="B52" s="5" t="s">
        <v>476</v>
      </c>
      <c r="C52" s="5" t="s">
        <v>477</v>
      </c>
      <c r="D52" s="5" t="s">
        <v>214</v>
      </c>
      <c r="E52" s="5" t="s">
        <v>279</v>
      </c>
      <c r="F52" s="5" t="s">
        <v>478</v>
      </c>
      <c r="G52" s="5" t="s">
        <v>479</v>
      </c>
      <c r="H52" s="5" t="s">
        <v>47</v>
      </c>
      <c r="I52" s="5">
        <v>249</v>
      </c>
      <c r="J52" s="5" t="s">
        <v>48</v>
      </c>
      <c r="K52" s="5" t="s">
        <v>49</v>
      </c>
      <c r="L52" s="5">
        <v>249</v>
      </c>
      <c r="M52" s="5">
        <v>0</v>
      </c>
      <c r="N52" s="5">
        <v>0</v>
      </c>
      <c r="O52" s="5">
        <v>0</v>
      </c>
      <c r="P52" s="5">
        <v>0</v>
      </c>
      <c r="Q52" s="5" t="s">
        <v>480</v>
      </c>
      <c r="R52" s="5" t="s">
        <v>481</v>
      </c>
      <c r="S52" s="5" t="s">
        <v>482</v>
      </c>
      <c r="T52" s="5" t="s">
        <v>54</v>
      </c>
      <c r="U52" s="5" t="s">
        <v>483</v>
      </c>
      <c r="V52" s="5" t="s">
        <v>54</v>
      </c>
      <c r="W52" s="5" t="s">
        <v>484</v>
      </c>
      <c r="X52" s="5" t="s">
        <v>484</v>
      </c>
      <c r="Y52" s="5" t="s">
        <v>17</v>
      </c>
    </row>
    <row r="53" ht="13" customHeight="1" spans="1:25">
      <c r="A53" s="5" t="s">
        <v>485</v>
      </c>
      <c r="B53" s="5" t="s">
        <v>100</v>
      </c>
      <c r="C53" s="5" t="s">
        <v>101</v>
      </c>
      <c r="D53" s="5" t="s">
        <v>214</v>
      </c>
      <c r="E53" s="5" t="s">
        <v>279</v>
      </c>
      <c r="F53" s="5" t="s">
        <v>102</v>
      </c>
      <c r="G53" s="5" t="s">
        <v>486</v>
      </c>
      <c r="H53" s="5" t="s">
        <v>47</v>
      </c>
      <c r="I53" s="5">
        <v>301</v>
      </c>
      <c r="J53" s="5" t="s">
        <v>48</v>
      </c>
      <c r="K53" s="5" t="s">
        <v>49</v>
      </c>
      <c r="L53" s="5">
        <v>301</v>
      </c>
      <c r="M53" s="5">
        <v>0</v>
      </c>
      <c r="N53" s="5">
        <v>0</v>
      </c>
      <c r="O53" s="5">
        <v>0</v>
      </c>
      <c r="P53" s="5">
        <v>0</v>
      </c>
      <c r="Q53" s="5" t="s">
        <v>104</v>
      </c>
      <c r="R53" s="5" t="s">
        <v>105</v>
      </c>
      <c r="S53" s="5" t="s">
        <v>487</v>
      </c>
      <c r="T53" s="5" t="s">
        <v>54</v>
      </c>
      <c r="U53" s="5" t="s">
        <v>488</v>
      </c>
      <c r="V53" s="5" t="s">
        <v>54</v>
      </c>
      <c r="W53" s="5" t="s">
        <v>489</v>
      </c>
      <c r="X53" s="5" t="s">
        <v>489</v>
      </c>
      <c r="Y53" s="5" t="s">
        <v>17</v>
      </c>
    </row>
    <row r="54" ht="13" customHeight="1" spans="1:25">
      <c r="A54" s="5" t="s">
        <v>490</v>
      </c>
      <c r="B54" s="5" t="s">
        <v>491</v>
      </c>
      <c r="C54" s="5" t="s">
        <v>492</v>
      </c>
      <c r="D54" s="5" t="s">
        <v>214</v>
      </c>
      <c r="E54" s="5" t="s">
        <v>279</v>
      </c>
      <c r="F54" s="5" t="s">
        <v>493</v>
      </c>
      <c r="G54" s="5" t="s">
        <v>494</v>
      </c>
      <c r="H54" s="5" t="s">
        <v>47</v>
      </c>
      <c r="I54" s="5">
        <v>359</v>
      </c>
      <c r="J54" s="5" t="s">
        <v>48</v>
      </c>
      <c r="K54" s="5" t="s">
        <v>49</v>
      </c>
      <c r="L54" s="5">
        <v>359</v>
      </c>
      <c r="M54" s="5">
        <v>0</v>
      </c>
      <c r="N54" s="5">
        <v>0</v>
      </c>
      <c r="O54" s="5">
        <v>0</v>
      </c>
      <c r="P54" s="5">
        <v>0</v>
      </c>
      <c r="Q54" s="5" t="s">
        <v>495</v>
      </c>
      <c r="R54" s="5" t="s">
        <v>496</v>
      </c>
      <c r="S54" s="5" t="s">
        <v>497</v>
      </c>
      <c r="T54" s="5" t="s">
        <v>54</v>
      </c>
      <c r="U54" s="5" t="s">
        <v>498</v>
      </c>
      <c r="V54" s="5" t="s">
        <v>54</v>
      </c>
      <c r="W54" s="5" t="s">
        <v>499</v>
      </c>
      <c r="X54" s="5" t="s">
        <v>499</v>
      </c>
      <c r="Y54" s="5" t="s">
        <v>17</v>
      </c>
    </row>
    <row r="55" ht="13" customHeight="1" spans="1:25">
      <c r="A55" s="5" t="s">
        <v>500</v>
      </c>
      <c r="B55" s="5" t="s">
        <v>501</v>
      </c>
      <c r="C55" s="5" t="s">
        <v>502</v>
      </c>
      <c r="D55" s="5" t="s">
        <v>214</v>
      </c>
      <c r="E55" s="5" t="s">
        <v>279</v>
      </c>
      <c r="F55" s="5" t="s">
        <v>102</v>
      </c>
      <c r="G55" s="5" t="s">
        <v>503</v>
      </c>
      <c r="H55" s="5" t="s">
        <v>47</v>
      </c>
      <c r="I55" s="5">
        <v>173</v>
      </c>
      <c r="J55" s="5" t="s">
        <v>48</v>
      </c>
      <c r="K55" s="5" t="s">
        <v>49</v>
      </c>
      <c r="L55" s="5">
        <v>173</v>
      </c>
      <c r="M55" s="5">
        <v>0</v>
      </c>
      <c r="N55" s="5">
        <v>0</v>
      </c>
      <c r="O55" s="5">
        <v>0</v>
      </c>
      <c r="P55" s="5">
        <v>0</v>
      </c>
      <c r="Q55" s="5" t="s">
        <v>504</v>
      </c>
      <c r="R55" s="5" t="s">
        <v>505</v>
      </c>
      <c r="S55" s="5" t="s">
        <v>506</v>
      </c>
      <c r="T55" s="5" t="s">
        <v>54</v>
      </c>
      <c r="U55" s="5" t="s">
        <v>507</v>
      </c>
      <c r="V55" s="5" t="s">
        <v>54</v>
      </c>
      <c r="W55" s="5" t="s">
        <v>508</v>
      </c>
      <c r="X55" s="5" t="s">
        <v>508</v>
      </c>
      <c r="Y55" s="5" t="s">
        <v>17</v>
      </c>
    </row>
    <row r="56" ht="13" customHeight="1" spans="1:25">
      <c r="A56" s="5" t="s">
        <v>509</v>
      </c>
      <c r="B56" s="5" t="s">
        <v>510</v>
      </c>
      <c r="C56" s="5" t="s">
        <v>511</v>
      </c>
      <c r="D56" s="5" t="s">
        <v>214</v>
      </c>
      <c r="E56" s="5" t="s">
        <v>279</v>
      </c>
      <c r="F56" s="5" t="s">
        <v>512</v>
      </c>
      <c r="G56" s="5" t="s">
        <v>513</v>
      </c>
      <c r="H56" s="5" t="s">
        <v>47</v>
      </c>
      <c r="I56" s="5">
        <v>0</v>
      </c>
      <c r="J56" s="5" t="s">
        <v>48</v>
      </c>
      <c r="K56" s="5" t="s">
        <v>49</v>
      </c>
      <c r="L56" s="5">
        <v>107</v>
      </c>
      <c r="M56" s="5">
        <v>0</v>
      </c>
      <c r="N56" s="5">
        <v>-107</v>
      </c>
      <c r="O56" s="5">
        <v>0</v>
      </c>
      <c r="P56" s="5">
        <v>0</v>
      </c>
      <c r="Q56" s="5" t="s">
        <v>514</v>
      </c>
      <c r="R56" s="5" t="s">
        <v>515</v>
      </c>
      <c r="S56" s="5" t="s">
        <v>516</v>
      </c>
      <c r="T56" s="5" t="s">
        <v>517</v>
      </c>
      <c r="U56" s="5" t="s">
        <v>54</v>
      </c>
      <c r="V56" s="5" t="s">
        <v>54</v>
      </c>
      <c r="W56" s="5" t="s">
        <v>518</v>
      </c>
      <c r="X56" s="5" t="s">
        <v>518</v>
      </c>
      <c r="Y56" s="5" t="s">
        <v>17</v>
      </c>
    </row>
    <row r="57" ht="13" customHeight="1" spans="1:25">
      <c r="A57" s="5" t="s">
        <v>519</v>
      </c>
      <c r="B57" s="5" t="s">
        <v>520</v>
      </c>
      <c r="C57" s="5" t="s">
        <v>144</v>
      </c>
      <c r="D57" s="5" t="s">
        <v>214</v>
      </c>
      <c r="E57" s="5" t="s">
        <v>279</v>
      </c>
      <c r="F57" s="5" t="s">
        <v>521</v>
      </c>
      <c r="G57" s="5" t="s">
        <v>522</v>
      </c>
      <c r="H57" s="5" t="s">
        <v>47</v>
      </c>
      <c r="I57" s="5">
        <v>275</v>
      </c>
      <c r="J57" s="5" t="s">
        <v>48</v>
      </c>
      <c r="K57" s="5" t="s">
        <v>49</v>
      </c>
      <c r="L57" s="5">
        <v>275</v>
      </c>
      <c r="M57" s="5">
        <v>0</v>
      </c>
      <c r="N57" s="5">
        <v>0</v>
      </c>
      <c r="O57" s="5">
        <v>0</v>
      </c>
      <c r="P57" s="5">
        <v>0</v>
      </c>
      <c r="Q57" s="5" t="s">
        <v>523</v>
      </c>
      <c r="R57" s="5" t="s">
        <v>524</v>
      </c>
      <c r="S57" s="5" t="s">
        <v>525</v>
      </c>
      <c r="T57" s="5" t="s">
        <v>54</v>
      </c>
      <c r="U57" s="5" t="s">
        <v>526</v>
      </c>
      <c r="V57" s="5" t="s">
        <v>54</v>
      </c>
      <c r="W57" s="5" t="s">
        <v>527</v>
      </c>
      <c r="X57" s="5" t="s">
        <v>527</v>
      </c>
      <c r="Y57" s="5" t="s">
        <v>17</v>
      </c>
    </row>
    <row r="58" ht="13" customHeight="1" spans="1:25">
      <c r="A58" s="5" t="s">
        <v>528</v>
      </c>
      <c r="B58" s="5" t="s">
        <v>529</v>
      </c>
      <c r="C58" s="5" t="s">
        <v>244</v>
      </c>
      <c r="D58" s="5" t="s">
        <v>44</v>
      </c>
      <c r="E58" s="5" t="s">
        <v>279</v>
      </c>
      <c r="F58" s="5" t="s">
        <v>530</v>
      </c>
      <c r="G58" s="5" t="s">
        <v>531</v>
      </c>
      <c r="H58" s="5" t="s">
        <v>93</v>
      </c>
      <c r="I58" s="5">
        <v>706</v>
      </c>
      <c r="J58" s="5" t="s">
        <v>48</v>
      </c>
      <c r="K58" s="5" t="s">
        <v>49</v>
      </c>
      <c r="L58" s="5">
        <v>706</v>
      </c>
      <c r="M58" s="5">
        <v>0</v>
      </c>
      <c r="N58" s="5">
        <v>0</v>
      </c>
      <c r="O58" s="5">
        <v>0</v>
      </c>
      <c r="P58" s="5">
        <v>0</v>
      </c>
      <c r="Q58" s="5" t="s">
        <v>532</v>
      </c>
      <c r="R58" s="5" t="s">
        <v>533</v>
      </c>
      <c r="S58" s="5" t="s">
        <v>534</v>
      </c>
      <c r="T58" s="5" t="s">
        <v>54</v>
      </c>
      <c r="U58" s="5" t="s">
        <v>535</v>
      </c>
      <c r="V58" s="5" t="s">
        <v>54</v>
      </c>
      <c r="W58" s="5" t="s">
        <v>536</v>
      </c>
      <c r="X58" s="5" t="s">
        <v>536</v>
      </c>
      <c r="Y58" s="5" t="s">
        <v>17</v>
      </c>
    </row>
    <row r="59" ht="13" customHeight="1" spans="1:25">
      <c r="A59" s="5" t="s">
        <v>537</v>
      </c>
      <c r="B59" s="5" t="s">
        <v>77</v>
      </c>
      <c r="C59" s="5" t="s">
        <v>78</v>
      </c>
      <c r="D59" s="5" t="s">
        <v>214</v>
      </c>
      <c r="E59" s="5" t="s">
        <v>279</v>
      </c>
      <c r="F59" s="5" t="s">
        <v>69</v>
      </c>
      <c r="G59" s="5" t="s">
        <v>538</v>
      </c>
      <c r="H59" s="5" t="s">
        <v>47</v>
      </c>
      <c r="I59" s="5">
        <v>313</v>
      </c>
      <c r="J59" s="5" t="s">
        <v>48</v>
      </c>
      <c r="K59" s="5" t="s">
        <v>49</v>
      </c>
      <c r="L59" s="5">
        <v>313</v>
      </c>
      <c r="M59" s="5">
        <v>0</v>
      </c>
      <c r="N59" s="5">
        <v>0</v>
      </c>
      <c r="O59" s="5">
        <v>0</v>
      </c>
      <c r="P59" s="5">
        <v>0</v>
      </c>
      <c r="Q59" s="5" t="s">
        <v>82</v>
      </c>
      <c r="R59" s="5" t="s">
        <v>83</v>
      </c>
      <c r="S59" s="5" t="s">
        <v>305</v>
      </c>
      <c r="T59" s="5" t="s">
        <v>54</v>
      </c>
      <c r="U59" s="5" t="s">
        <v>539</v>
      </c>
      <c r="V59" s="5" t="s">
        <v>54</v>
      </c>
      <c r="W59" s="5" t="s">
        <v>540</v>
      </c>
      <c r="X59" s="5" t="s">
        <v>540</v>
      </c>
      <c r="Y59" s="5" t="s">
        <v>17</v>
      </c>
    </row>
    <row r="60" ht="13" customHeight="1" spans="1:25">
      <c r="A60" s="5" t="s">
        <v>541</v>
      </c>
      <c r="B60" s="5" t="s">
        <v>542</v>
      </c>
      <c r="C60" s="5" t="s">
        <v>543</v>
      </c>
      <c r="D60" s="5" t="s">
        <v>214</v>
      </c>
      <c r="E60" s="5" t="s">
        <v>279</v>
      </c>
      <c r="F60" s="5" t="s">
        <v>145</v>
      </c>
      <c r="G60" s="5" t="s">
        <v>544</v>
      </c>
      <c r="H60" s="5" t="s">
        <v>47</v>
      </c>
      <c r="I60" s="5">
        <v>149</v>
      </c>
      <c r="J60" s="5" t="s">
        <v>48</v>
      </c>
      <c r="K60" s="5" t="s">
        <v>49</v>
      </c>
      <c r="L60" s="5">
        <v>149</v>
      </c>
      <c r="M60" s="5">
        <v>0</v>
      </c>
      <c r="N60" s="5">
        <v>0</v>
      </c>
      <c r="O60" s="5">
        <v>0</v>
      </c>
      <c r="P60" s="5">
        <v>0</v>
      </c>
      <c r="Q60" s="5" t="s">
        <v>545</v>
      </c>
      <c r="R60" s="5" t="s">
        <v>546</v>
      </c>
      <c r="S60" s="5" t="s">
        <v>547</v>
      </c>
      <c r="T60" s="5" t="s">
        <v>54</v>
      </c>
      <c r="U60" s="5" t="s">
        <v>548</v>
      </c>
      <c r="V60" s="5" t="s">
        <v>54</v>
      </c>
      <c r="W60" s="5" t="s">
        <v>549</v>
      </c>
      <c r="X60" s="5" t="s">
        <v>549</v>
      </c>
      <c r="Y60" s="5" t="s">
        <v>17</v>
      </c>
    </row>
    <row r="61" ht="13" customHeight="1" spans="1:25">
      <c r="A61" s="5" t="s">
        <v>550</v>
      </c>
      <c r="B61" s="5" t="s">
        <v>551</v>
      </c>
      <c r="C61" s="5" t="s">
        <v>552</v>
      </c>
      <c r="D61" s="5" t="s">
        <v>214</v>
      </c>
      <c r="E61" s="5" t="s">
        <v>279</v>
      </c>
      <c r="F61" s="5" t="s">
        <v>137</v>
      </c>
      <c r="G61" s="5" t="s">
        <v>553</v>
      </c>
      <c r="H61" s="5" t="s">
        <v>47</v>
      </c>
      <c r="I61" s="5">
        <v>103</v>
      </c>
      <c r="J61" s="5" t="s">
        <v>48</v>
      </c>
      <c r="K61" s="5" t="s">
        <v>49</v>
      </c>
      <c r="L61" s="5">
        <v>103</v>
      </c>
      <c r="M61" s="5">
        <v>0</v>
      </c>
      <c r="N61" s="5">
        <v>0</v>
      </c>
      <c r="O61" s="5">
        <v>0</v>
      </c>
      <c r="P61" s="5">
        <v>0</v>
      </c>
      <c r="Q61" s="5" t="s">
        <v>554</v>
      </c>
      <c r="R61" s="5" t="s">
        <v>555</v>
      </c>
      <c r="S61" s="5" t="s">
        <v>556</v>
      </c>
      <c r="T61" s="5" t="s">
        <v>54</v>
      </c>
      <c r="U61" s="5" t="s">
        <v>557</v>
      </c>
      <c r="V61" s="5" t="s">
        <v>54</v>
      </c>
      <c r="W61" s="5" t="s">
        <v>558</v>
      </c>
      <c r="X61" s="5" t="s">
        <v>558</v>
      </c>
      <c r="Y61" s="5" t="s">
        <v>17</v>
      </c>
    </row>
    <row r="62" ht="13" customHeight="1" spans="1:25">
      <c r="A62" s="5" t="s">
        <v>559</v>
      </c>
      <c r="B62" s="5" t="s">
        <v>560</v>
      </c>
      <c r="C62" s="5" t="s">
        <v>561</v>
      </c>
      <c r="D62" s="5" t="s">
        <v>214</v>
      </c>
      <c r="E62" s="5" t="s">
        <v>279</v>
      </c>
      <c r="F62" s="5" t="s">
        <v>223</v>
      </c>
      <c r="G62" s="5" t="s">
        <v>562</v>
      </c>
      <c r="H62" s="5" t="s">
        <v>47</v>
      </c>
      <c r="I62" s="5">
        <v>116</v>
      </c>
      <c r="J62" s="5" t="s">
        <v>48</v>
      </c>
      <c r="K62" s="5" t="s">
        <v>49</v>
      </c>
      <c r="L62" s="5">
        <v>116</v>
      </c>
      <c r="M62" s="5">
        <v>0</v>
      </c>
      <c r="N62" s="5">
        <v>0</v>
      </c>
      <c r="O62" s="5">
        <v>0</v>
      </c>
      <c r="P62" s="5">
        <v>0</v>
      </c>
      <c r="Q62" s="5" t="s">
        <v>563</v>
      </c>
      <c r="R62" s="5" t="s">
        <v>564</v>
      </c>
      <c r="S62" s="5" t="s">
        <v>565</v>
      </c>
      <c r="T62" s="5" t="s">
        <v>54</v>
      </c>
      <c r="U62" s="5" t="s">
        <v>566</v>
      </c>
      <c r="V62" s="5" t="s">
        <v>54</v>
      </c>
      <c r="W62" s="5" t="s">
        <v>567</v>
      </c>
      <c r="X62" s="5" t="s">
        <v>567</v>
      </c>
      <c r="Y62" s="5" t="s">
        <v>17</v>
      </c>
    </row>
    <row r="63" ht="13" customHeight="1" spans="1:25">
      <c r="A63" s="5" t="s">
        <v>568</v>
      </c>
      <c r="B63" s="5" t="s">
        <v>560</v>
      </c>
      <c r="C63" s="5" t="s">
        <v>561</v>
      </c>
      <c r="D63" s="5" t="s">
        <v>214</v>
      </c>
      <c r="E63" s="5" t="s">
        <v>279</v>
      </c>
      <c r="F63" s="5" t="s">
        <v>223</v>
      </c>
      <c r="G63" s="5" t="s">
        <v>569</v>
      </c>
      <c r="H63" s="5" t="s">
        <v>47</v>
      </c>
      <c r="I63" s="5">
        <v>111</v>
      </c>
      <c r="J63" s="5" t="s">
        <v>48</v>
      </c>
      <c r="K63" s="5" t="s">
        <v>49</v>
      </c>
      <c r="L63" s="5">
        <v>111</v>
      </c>
      <c r="M63" s="5">
        <v>0</v>
      </c>
      <c r="N63" s="5">
        <v>0</v>
      </c>
      <c r="O63" s="5">
        <v>0</v>
      </c>
      <c r="P63" s="5">
        <v>0</v>
      </c>
      <c r="Q63" s="5" t="s">
        <v>563</v>
      </c>
      <c r="R63" s="5" t="s">
        <v>564</v>
      </c>
      <c r="S63" s="5" t="s">
        <v>570</v>
      </c>
      <c r="T63" s="5" t="s">
        <v>54</v>
      </c>
      <c r="U63" s="5" t="s">
        <v>571</v>
      </c>
      <c r="V63" s="5" t="s">
        <v>54</v>
      </c>
      <c r="W63" s="5" t="s">
        <v>572</v>
      </c>
      <c r="X63" s="5" t="s">
        <v>572</v>
      </c>
      <c r="Y63" s="5" t="s">
        <v>17</v>
      </c>
    </row>
    <row r="64" ht="13" customHeight="1" spans="1:25">
      <c r="A64" s="5" t="s">
        <v>573</v>
      </c>
      <c r="B64" s="5" t="s">
        <v>574</v>
      </c>
      <c r="C64" s="5" t="s">
        <v>244</v>
      </c>
      <c r="D64" s="5" t="s">
        <v>214</v>
      </c>
      <c r="E64" s="5" t="s">
        <v>279</v>
      </c>
      <c r="F64" s="5" t="s">
        <v>575</v>
      </c>
      <c r="G64" s="5" t="s">
        <v>576</v>
      </c>
      <c r="H64" s="5" t="s">
        <v>47</v>
      </c>
      <c r="I64" s="5">
        <v>224</v>
      </c>
      <c r="J64" s="5" t="s">
        <v>48</v>
      </c>
      <c r="K64" s="5" t="s">
        <v>49</v>
      </c>
      <c r="L64" s="5">
        <v>224</v>
      </c>
      <c r="M64" s="5">
        <v>0</v>
      </c>
      <c r="N64" s="5">
        <v>0</v>
      </c>
      <c r="O64" s="5">
        <v>0</v>
      </c>
      <c r="P64" s="5">
        <v>0</v>
      </c>
      <c r="Q64" s="5" t="s">
        <v>577</v>
      </c>
      <c r="R64" s="5" t="s">
        <v>578</v>
      </c>
      <c r="S64" s="5" t="s">
        <v>579</v>
      </c>
      <c r="T64" s="5" t="s">
        <v>54</v>
      </c>
      <c r="U64" s="5" t="s">
        <v>580</v>
      </c>
      <c r="V64" s="5" t="s">
        <v>54</v>
      </c>
      <c r="W64" s="5" t="s">
        <v>581</v>
      </c>
      <c r="X64" s="5" t="s">
        <v>581</v>
      </c>
      <c r="Y64" s="5" t="s">
        <v>17</v>
      </c>
    </row>
    <row r="65" ht="13" customHeight="1" spans="1:25">
      <c r="A65" s="5" t="s">
        <v>582</v>
      </c>
      <c r="B65" s="5" t="s">
        <v>459</v>
      </c>
      <c r="C65" s="5" t="s">
        <v>58</v>
      </c>
      <c r="D65" s="5" t="s">
        <v>214</v>
      </c>
      <c r="E65" s="5" t="s">
        <v>279</v>
      </c>
      <c r="F65" s="5" t="s">
        <v>145</v>
      </c>
      <c r="G65" s="5" t="s">
        <v>583</v>
      </c>
      <c r="H65" s="5" t="s">
        <v>47</v>
      </c>
      <c r="I65" s="5">
        <v>159</v>
      </c>
      <c r="J65" s="5" t="s">
        <v>48</v>
      </c>
      <c r="K65" s="5" t="s">
        <v>49</v>
      </c>
      <c r="L65" s="5">
        <v>159</v>
      </c>
      <c r="M65" s="5">
        <v>0</v>
      </c>
      <c r="N65" s="5">
        <v>0</v>
      </c>
      <c r="O65" s="5">
        <v>0</v>
      </c>
      <c r="P65" s="5">
        <v>0</v>
      </c>
      <c r="Q65" s="5" t="s">
        <v>462</v>
      </c>
      <c r="R65" s="5" t="s">
        <v>463</v>
      </c>
      <c r="S65" s="5" t="s">
        <v>584</v>
      </c>
      <c r="T65" s="5" t="s">
        <v>54</v>
      </c>
      <c r="U65" s="5" t="s">
        <v>585</v>
      </c>
      <c r="V65" s="5" t="s">
        <v>54</v>
      </c>
      <c r="W65" s="5" t="s">
        <v>586</v>
      </c>
      <c r="X65" s="5" t="s">
        <v>586</v>
      </c>
      <c r="Y65" s="5" t="s">
        <v>17</v>
      </c>
    </row>
    <row r="66" ht="13" customHeight="1" spans="1:25">
      <c r="A66" s="5" t="s">
        <v>587</v>
      </c>
      <c r="B66" s="5" t="s">
        <v>588</v>
      </c>
      <c r="C66" s="5" t="s">
        <v>589</v>
      </c>
      <c r="D66" s="5" t="s">
        <v>214</v>
      </c>
      <c r="E66" s="5" t="s">
        <v>279</v>
      </c>
      <c r="F66" s="5" t="s">
        <v>69</v>
      </c>
      <c r="G66" s="5" t="s">
        <v>590</v>
      </c>
      <c r="H66" s="5" t="s">
        <v>47</v>
      </c>
      <c r="I66" s="5">
        <v>116</v>
      </c>
      <c r="J66" s="5" t="s">
        <v>48</v>
      </c>
      <c r="K66" s="5" t="s">
        <v>49</v>
      </c>
      <c r="L66" s="5">
        <v>116</v>
      </c>
      <c r="M66" s="5">
        <v>0</v>
      </c>
      <c r="N66" s="5">
        <v>0</v>
      </c>
      <c r="O66" s="5">
        <v>0</v>
      </c>
      <c r="P66" s="5">
        <v>0</v>
      </c>
      <c r="Q66" s="5" t="s">
        <v>591</v>
      </c>
      <c r="R66" s="5" t="s">
        <v>592</v>
      </c>
      <c r="S66" s="5" t="s">
        <v>565</v>
      </c>
      <c r="T66" s="5" t="s">
        <v>54</v>
      </c>
      <c r="U66" s="5" t="s">
        <v>566</v>
      </c>
      <c r="V66" s="5" t="s">
        <v>54</v>
      </c>
      <c r="W66" s="5" t="s">
        <v>593</v>
      </c>
      <c r="X66" s="5" t="s">
        <v>593</v>
      </c>
      <c r="Y66" s="5" t="s">
        <v>17</v>
      </c>
    </row>
    <row r="67" ht="13" customHeight="1" spans="1:25">
      <c r="A67" s="5" t="s">
        <v>594</v>
      </c>
      <c r="B67" s="5" t="s">
        <v>595</v>
      </c>
      <c r="C67" s="5" t="s">
        <v>78</v>
      </c>
      <c r="D67" s="5" t="s">
        <v>214</v>
      </c>
      <c r="E67" s="5" t="s">
        <v>279</v>
      </c>
      <c r="F67" s="5" t="s">
        <v>137</v>
      </c>
      <c r="G67" s="5" t="s">
        <v>596</v>
      </c>
      <c r="H67" s="5" t="s">
        <v>47</v>
      </c>
      <c r="I67" s="5">
        <v>209</v>
      </c>
      <c r="J67" s="5" t="s">
        <v>48</v>
      </c>
      <c r="K67" s="5" t="s">
        <v>49</v>
      </c>
      <c r="L67" s="5">
        <v>209</v>
      </c>
      <c r="M67" s="5">
        <v>0</v>
      </c>
      <c r="N67" s="5">
        <v>0</v>
      </c>
      <c r="O67" s="5">
        <v>0</v>
      </c>
      <c r="P67" s="5">
        <v>0</v>
      </c>
      <c r="Q67" s="5" t="s">
        <v>597</v>
      </c>
      <c r="R67" s="5" t="s">
        <v>598</v>
      </c>
      <c r="S67" s="5" t="s">
        <v>599</v>
      </c>
      <c r="T67" s="5" t="s">
        <v>54</v>
      </c>
      <c r="U67" s="5" t="s">
        <v>600</v>
      </c>
      <c r="V67" s="5" t="s">
        <v>54</v>
      </c>
      <c r="W67" s="5" t="s">
        <v>601</v>
      </c>
      <c r="X67" s="5" t="s">
        <v>601</v>
      </c>
      <c r="Y67" s="5" t="s">
        <v>17</v>
      </c>
    </row>
    <row r="68" ht="13" customHeight="1" spans="1:25">
      <c r="A68" s="5" t="s">
        <v>602</v>
      </c>
      <c r="B68" s="5" t="s">
        <v>603</v>
      </c>
      <c r="C68" s="5" t="s">
        <v>144</v>
      </c>
      <c r="D68" s="5" t="s">
        <v>214</v>
      </c>
      <c r="E68" s="5" t="s">
        <v>279</v>
      </c>
      <c r="F68" s="5" t="s">
        <v>604</v>
      </c>
      <c r="G68" s="5" t="s">
        <v>605</v>
      </c>
      <c r="H68" s="5" t="s">
        <v>47</v>
      </c>
      <c r="I68" s="5">
        <v>278</v>
      </c>
      <c r="J68" s="5" t="s">
        <v>48</v>
      </c>
      <c r="K68" s="5" t="s">
        <v>49</v>
      </c>
      <c r="L68" s="5">
        <v>278</v>
      </c>
      <c r="M68" s="5">
        <v>0</v>
      </c>
      <c r="N68" s="5">
        <v>0</v>
      </c>
      <c r="O68" s="5">
        <v>0</v>
      </c>
      <c r="P68" s="5">
        <v>0</v>
      </c>
      <c r="Q68" s="5" t="s">
        <v>606</v>
      </c>
      <c r="R68" s="5" t="s">
        <v>607</v>
      </c>
      <c r="S68" s="5" t="s">
        <v>438</v>
      </c>
      <c r="T68" s="5" t="s">
        <v>54</v>
      </c>
      <c r="U68" s="5" t="s">
        <v>439</v>
      </c>
      <c r="V68" s="5" t="s">
        <v>54</v>
      </c>
      <c r="W68" s="5" t="s">
        <v>608</v>
      </c>
      <c r="X68" s="5" t="s">
        <v>608</v>
      </c>
      <c r="Y68" s="5" t="s">
        <v>17</v>
      </c>
    </row>
    <row r="69" ht="13" customHeight="1" spans="1:25">
      <c r="A69" s="5" t="s">
        <v>609</v>
      </c>
      <c r="B69" s="5" t="s">
        <v>610</v>
      </c>
      <c r="C69" s="5" t="s">
        <v>111</v>
      </c>
      <c r="D69" s="5" t="s">
        <v>44</v>
      </c>
      <c r="E69" s="5" t="s">
        <v>279</v>
      </c>
      <c r="F69" s="5" t="s">
        <v>611</v>
      </c>
      <c r="G69" s="5" t="s">
        <v>612</v>
      </c>
      <c r="H69" s="5" t="s">
        <v>93</v>
      </c>
      <c r="I69" s="5">
        <v>1365</v>
      </c>
      <c r="J69" s="5" t="s">
        <v>48</v>
      </c>
      <c r="K69" s="5" t="s">
        <v>49</v>
      </c>
      <c r="L69" s="5">
        <v>1365</v>
      </c>
      <c r="M69" s="5">
        <v>0</v>
      </c>
      <c r="N69" s="5">
        <v>0</v>
      </c>
      <c r="O69" s="5">
        <v>0</v>
      </c>
      <c r="P69" s="5">
        <v>0</v>
      </c>
      <c r="Q69" s="5" t="s">
        <v>613</v>
      </c>
      <c r="R69" s="5" t="s">
        <v>614</v>
      </c>
      <c r="S69" s="5" t="s">
        <v>615</v>
      </c>
      <c r="T69" s="5" t="s">
        <v>54</v>
      </c>
      <c r="U69" s="5" t="s">
        <v>616</v>
      </c>
      <c r="V69" s="5" t="s">
        <v>54</v>
      </c>
      <c r="W69" s="5" t="s">
        <v>617</v>
      </c>
      <c r="X69" s="5" t="s">
        <v>617</v>
      </c>
      <c r="Y69" s="5" t="s">
        <v>17</v>
      </c>
    </row>
    <row r="70" ht="13" customHeight="1" spans="1:25">
      <c r="A70" s="5" t="s">
        <v>618</v>
      </c>
      <c r="B70" s="5" t="s">
        <v>619</v>
      </c>
      <c r="C70" s="5" t="s">
        <v>144</v>
      </c>
      <c r="D70" s="5" t="s">
        <v>214</v>
      </c>
      <c r="E70" s="5" t="s">
        <v>279</v>
      </c>
      <c r="F70" s="5" t="s">
        <v>443</v>
      </c>
      <c r="G70" s="5" t="s">
        <v>620</v>
      </c>
      <c r="H70" s="5" t="s">
        <v>47</v>
      </c>
      <c r="I70" s="5">
        <v>226</v>
      </c>
      <c r="J70" s="5" t="s">
        <v>48</v>
      </c>
      <c r="K70" s="5" t="s">
        <v>49</v>
      </c>
      <c r="L70" s="5">
        <v>226</v>
      </c>
      <c r="M70" s="5">
        <v>0</v>
      </c>
      <c r="N70" s="5">
        <v>0</v>
      </c>
      <c r="O70" s="5">
        <v>0</v>
      </c>
      <c r="P70" s="5">
        <v>0</v>
      </c>
      <c r="Q70" s="5" t="s">
        <v>621</v>
      </c>
      <c r="R70" s="5" t="s">
        <v>622</v>
      </c>
      <c r="S70" s="5" t="s">
        <v>623</v>
      </c>
      <c r="T70" s="5" t="s">
        <v>54</v>
      </c>
      <c r="U70" s="5" t="s">
        <v>624</v>
      </c>
      <c r="V70" s="5" t="s">
        <v>54</v>
      </c>
      <c r="W70" s="5" t="s">
        <v>625</v>
      </c>
      <c r="X70" s="5" t="s">
        <v>625</v>
      </c>
      <c r="Y70" s="5" t="s">
        <v>17</v>
      </c>
    </row>
    <row r="71" ht="13" customHeight="1" spans="1:25">
      <c r="A71" s="5" t="s">
        <v>626</v>
      </c>
      <c r="B71" s="5" t="s">
        <v>627</v>
      </c>
      <c r="C71" s="5" t="s">
        <v>185</v>
      </c>
      <c r="D71" s="5" t="s">
        <v>214</v>
      </c>
      <c r="E71" s="5" t="s">
        <v>279</v>
      </c>
      <c r="F71" s="5" t="s">
        <v>385</v>
      </c>
      <c r="G71" s="5" t="s">
        <v>628</v>
      </c>
      <c r="H71" s="5" t="s">
        <v>47</v>
      </c>
      <c r="I71" s="5">
        <v>360</v>
      </c>
      <c r="J71" s="5" t="s">
        <v>48</v>
      </c>
      <c r="K71" s="5" t="s">
        <v>49</v>
      </c>
      <c r="L71" s="5">
        <v>360</v>
      </c>
      <c r="M71" s="5">
        <v>0</v>
      </c>
      <c r="N71" s="5">
        <v>0</v>
      </c>
      <c r="O71" s="5">
        <v>0</v>
      </c>
      <c r="P71" s="5">
        <v>0</v>
      </c>
      <c r="Q71" s="5" t="s">
        <v>629</v>
      </c>
      <c r="R71" s="5" t="s">
        <v>630</v>
      </c>
      <c r="S71" s="5" t="s">
        <v>631</v>
      </c>
      <c r="T71" s="5" t="s">
        <v>54</v>
      </c>
      <c r="U71" s="5" t="s">
        <v>632</v>
      </c>
      <c r="V71" s="5" t="s">
        <v>54</v>
      </c>
      <c r="W71" s="5" t="s">
        <v>633</v>
      </c>
      <c r="X71" s="5" t="s">
        <v>633</v>
      </c>
      <c r="Y71" s="5" t="s">
        <v>17</v>
      </c>
    </row>
    <row r="72" ht="13" customHeight="1" spans="1:25">
      <c r="A72" s="5" t="s">
        <v>634</v>
      </c>
      <c r="B72" s="5" t="s">
        <v>340</v>
      </c>
      <c r="C72" s="5" t="s">
        <v>144</v>
      </c>
      <c r="D72" s="5" t="s">
        <v>214</v>
      </c>
      <c r="E72" s="5" t="s">
        <v>279</v>
      </c>
      <c r="F72" s="5" t="s">
        <v>341</v>
      </c>
      <c r="G72" s="5" t="s">
        <v>635</v>
      </c>
      <c r="H72" s="5" t="s">
        <v>47</v>
      </c>
      <c r="I72" s="5">
        <v>448</v>
      </c>
      <c r="J72" s="5" t="s">
        <v>48</v>
      </c>
      <c r="K72" s="5" t="s">
        <v>49</v>
      </c>
      <c r="L72" s="5">
        <v>448</v>
      </c>
      <c r="M72" s="5">
        <v>0</v>
      </c>
      <c r="N72" s="5">
        <v>0</v>
      </c>
      <c r="O72" s="5">
        <v>0</v>
      </c>
      <c r="P72" s="5">
        <v>0</v>
      </c>
      <c r="Q72" s="5" t="s">
        <v>343</v>
      </c>
      <c r="R72" s="5" t="s">
        <v>344</v>
      </c>
      <c r="S72" s="5" t="s">
        <v>636</v>
      </c>
      <c r="T72" s="5" t="s">
        <v>54</v>
      </c>
      <c r="U72" s="5" t="s">
        <v>637</v>
      </c>
      <c r="V72" s="5" t="s">
        <v>54</v>
      </c>
      <c r="W72" s="5" t="s">
        <v>638</v>
      </c>
      <c r="X72" s="5" t="s">
        <v>638</v>
      </c>
      <c r="Y72" s="5" t="s">
        <v>17</v>
      </c>
    </row>
    <row r="73" ht="13" customHeight="1" spans="1:25">
      <c r="A73" s="5" t="s">
        <v>639</v>
      </c>
      <c r="B73" s="5" t="s">
        <v>640</v>
      </c>
      <c r="C73" s="5" t="s">
        <v>253</v>
      </c>
      <c r="D73" s="5" t="s">
        <v>214</v>
      </c>
      <c r="E73" s="5" t="s">
        <v>279</v>
      </c>
      <c r="F73" s="5" t="s">
        <v>641</v>
      </c>
      <c r="G73" s="5" t="s">
        <v>642</v>
      </c>
      <c r="H73" s="5" t="s">
        <v>47</v>
      </c>
      <c r="I73" s="5">
        <v>184</v>
      </c>
      <c r="J73" s="5" t="s">
        <v>48</v>
      </c>
      <c r="K73" s="5" t="s">
        <v>49</v>
      </c>
      <c r="L73" s="5">
        <v>184</v>
      </c>
      <c r="M73" s="5">
        <v>0</v>
      </c>
      <c r="N73" s="5">
        <v>0</v>
      </c>
      <c r="O73" s="5">
        <v>0</v>
      </c>
      <c r="P73" s="5">
        <v>0</v>
      </c>
      <c r="Q73" s="5" t="s">
        <v>643</v>
      </c>
      <c r="R73" s="5" t="s">
        <v>644</v>
      </c>
      <c r="S73" s="5" t="s">
        <v>645</v>
      </c>
      <c r="T73" s="5" t="s">
        <v>54</v>
      </c>
      <c r="U73" s="5" t="s">
        <v>646</v>
      </c>
      <c r="V73" s="5" t="s">
        <v>54</v>
      </c>
      <c r="W73" s="5" t="s">
        <v>647</v>
      </c>
      <c r="X73" s="5" t="s">
        <v>647</v>
      </c>
      <c r="Y73" s="5" t="s">
        <v>17</v>
      </c>
    </row>
    <row r="74" ht="13" customHeight="1" spans="1:25">
      <c r="A74" s="5" t="s">
        <v>648</v>
      </c>
      <c r="B74" s="5" t="s">
        <v>649</v>
      </c>
      <c r="C74" s="5" t="s">
        <v>185</v>
      </c>
      <c r="D74" s="5" t="s">
        <v>214</v>
      </c>
      <c r="E74" s="5" t="s">
        <v>279</v>
      </c>
      <c r="F74" s="5" t="s">
        <v>137</v>
      </c>
      <c r="G74" s="5" t="s">
        <v>650</v>
      </c>
      <c r="H74" s="5" t="s">
        <v>47</v>
      </c>
      <c r="I74" s="5">
        <v>222</v>
      </c>
      <c r="J74" s="5" t="s">
        <v>48</v>
      </c>
      <c r="K74" s="5" t="s">
        <v>49</v>
      </c>
      <c r="L74" s="5">
        <v>222</v>
      </c>
      <c r="M74" s="5">
        <v>0</v>
      </c>
      <c r="N74" s="5">
        <v>0</v>
      </c>
      <c r="O74" s="5">
        <v>0</v>
      </c>
      <c r="P74" s="5">
        <v>0</v>
      </c>
      <c r="Q74" s="5" t="s">
        <v>651</v>
      </c>
      <c r="R74" s="5" t="s">
        <v>652</v>
      </c>
      <c r="S74" s="5" t="s">
        <v>653</v>
      </c>
      <c r="T74" s="5" t="s">
        <v>54</v>
      </c>
      <c r="U74" s="5" t="s">
        <v>654</v>
      </c>
      <c r="V74" s="5" t="s">
        <v>54</v>
      </c>
      <c r="W74" s="5" t="s">
        <v>655</v>
      </c>
      <c r="X74" s="5" t="s">
        <v>655</v>
      </c>
      <c r="Y74" s="5" t="s">
        <v>17</v>
      </c>
    </row>
    <row r="75" ht="13" customHeight="1" spans="1:25">
      <c r="A75" s="5" t="s">
        <v>656</v>
      </c>
      <c r="B75" s="5" t="s">
        <v>657</v>
      </c>
      <c r="C75" s="5" t="s">
        <v>561</v>
      </c>
      <c r="D75" s="5" t="s">
        <v>214</v>
      </c>
      <c r="E75" s="5" t="s">
        <v>279</v>
      </c>
      <c r="F75" s="5" t="s">
        <v>145</v>
      </c>
      <c r="G75" s="5" t="s">
        <v>658</v>
      </c>
      <c r="H75" s="5" t="s">
        <v>47</v>
      </c>
      <c r="I75" s="5">
        <v>124</v>
      </c>
      <c r="J75" s="5" t="s">
        <v>48</v>
      </c>
      <c r="K75" s="5" t="s">
        <v>49</v>
      </c>
      <c r="L75" s="5">
        <v>124</v>
      </c>
      <c r="M75" s="5">
        <v>0</v>
      </c>
      <c r="N75" s="5">
        <v>0</v>
      </c>
      <c r="O75" s="5">
        <v>0</v>
      </c>
      <c r="P75" s="5">
        <v>0</v>
      </c>
      <c r="Q75" s="5" t="s">
        <v>659</v>
      </c>
      <c r="R75" s="5" t="s">
        <v>660</v>
      </c>
      <c r="S75" s="5" t="s">
        <v>661</v>
      </c>
      <c r="T75" s="5" t="s">
        <v>54</v>
      </c>
      <c r="U75" s="5" t="s">
        <v>662</v>
      </c>
      <c r="V75" s="5" t="s">
        <v>54</v>
      </c>
      <c r="W75" s="5" t="s">
        <v>663</v>
      </c>
      <c r="X75" s="5" t="s">
        <v>663</v>
      </c>
      <c r="Y75" s="5" t="s">
        <v>17</v>
      </c>
    </row>
    <row r="76" ht="13" customHeight="1" spans="1:25">
      <c r="A76" s="5" t="s">
        <v>664</v>
      </c>
      <c r="B76" s="5" t="s">
        <v>77</v>
      </c>
      <c r="C76" s="5" t="s">
        <v>78</v>
      </c>
      <c r="D76" s="5" t="s">
        <v>214</v>
      </c>
      <c r="E76" s="5" t="s">
        <v>279</v>
      </c>
      <c r="F76" s="5" t="s">
        <v>137</v>
      </c>
      <c r="G76" s="5" t="s">
        <v>665</v>
      </c>
      <c r="H76" s="5" t="s">
        <v>47</v>
      </c>
      <c r="I76" s="5">
        <v>313</v>
      </c>
      <c r="J76" s="5" t="s">
        <v>48</v>
      </c>
      <c r="K76" s="5" t="s">
        <v>49</v>
      </c>
      <c r="L76" s="5">
        <v>313</v>
      </c>
      <c r="M76" s="5">
        <v>0</v>
      </c>
      <c r="N76" s="5">
        <v>0</v>
      </c>
      <c r="O76" s="5">
        <v>0</v>
      </c>
      <c r="P76" s="5">
        <v>0</v>
      </c>
      <c r="Q76" s="5" t="s">
        <v>82</v>
      </c>
      <c r="R76" s="5" t="s">
        <v>83</v>
      </c>
      <c r="S76" s="5" t="s">
        <v>305</v>
      </c>
      <c r="T76" s="5" t="s">
        <v>54</v>
      </c>
      <c r="U76" s="5" t="s">
        <v>539</v>
      </c>
      <c r="V76" s="5" t="s">
        <v>54</v>
      </c>
      <c r="W76" s="5" t="s">
        <v>666</v>
      </c>
      <c r="X76" s="5" t="s">
        <v>666</v>
      </c>
      <c r="Y76" s="5" t="s">
        <v>17</v>
      </c>
    </row>
    <row r="77" ht="13" customHeight="1" spans="1:25">
      <c r="A77" s="5" t="s">
        <v>667</v>
      </c>
      <c r="B77" s="5" t="s">
        <v>433</v>
      </c>
      <c r="C77" s="5" t="s">
        <v>144</v>
      </c>
      <c r="D77" s="5" t="s">
        <v>214</v>
      </c>
      <c r="E77" s="5" t="s">
        <v>279</v>
      </c>
      <c r="F77" s="5" t="s">
        <v>434</v>
      </c>
      <c r="G77" s="5" t="s">
        <v>668</v>
      </c>
      <c r="H77" s="5" t="s">
        <v>47</v>
      </c>
      <c r="I77" s="5">
        <v>278</v>
      </c>
      <c r="J77" s="5" t="s">
        <v>48</v>
      </c>
      <c r="K77" s="5" t="s">
        <v>49</v>
      </c>
      <c r="L77" s="5">
        <v>278</v>
      </c>
      <c r="M77" s="5">
        <v>0</v>
      </c>
      <c r="N77" s="5">
        <v>0</v>
      </c>
      <c r="O77" s="5">
        <v>0</v>
      </c>
      <c r="P77" s="5">
        <v>0</v>
      </c>
      <c r="Q77" s="5" t="s">
        <v>436</v>
      </c>
      <c r="R77" s="5" t="s">
        <v>437</v>
      </c>
      <c r="S77" s="5" t="s">
        <v>438</v>
      </c>
      <c r="T77" s="5" t="s">
        <v>54</v>
      </c>
      <c r="U77" s="5" t="s">
        <v>439</v>
      </c>
      <c r="V77" s="5" t="s">
        <v>54</v>
      </c>
      <c r="W77" s="5" t="s">
        <v>669</v>
      </c>
      <c r="X77" s="5" t="s">
        <v>669</v>
      </c>
      <c r="Y77" s="5" t="s">
        <v>17</v>
      </c>
    </row>
    <row r="78" ht="13" customHeight="1" spans="1:25">
      <c r="A78" s="5" t="s">
        <v>670</v>
      </c>
      <c r="B78" s="5" t="s">
        <v>671</v>
      </c>
      <c r="C78" s="5" t="s">
        <v>672</v>
      </c>
      <c r="D78" s="5" t="s">
        <v>214</v>
      </c>
      <c r="E78" s="5" t="s">
        <v>279</v>
      </c>
      <c r="F78" s="5" t="s">
        <v>137</v>
      </c>
      <c r="G78" s="5" t="s">
        <v>673</v>
      </c>
      <c r="H78" s="5" t="s">
        <v>47</v>
      </c>
      <c r="I78" s="5">
        <v>172</v>
      </c>
      <c r="J78" s="5" t="s">
        <v>48</v>
      </c>
      <c r="K78" s="5" t="s">
        <v>49</v>
      </c>
      <c r="L78" s="5">
        <v>172</v>
      </c>
      <c r="M78" s="5">
        <v>0</v>
      </c>
      <c r="N78" s="5">
        <v>0</v>
      </c>
      <c r="O78" s="5">
        <v>0</v>
      </c>
      <c r="P78" s="5">
        <v>0</v>
      </c>
      <c r="Q78" s="5" t="s">
        <v>674</v>
      </c>
      <c r="R78" s="5" t="s">
        <v>675</v>
      </c>
      <c r="S78" s="5" t="s">
        <v>676</v>
      </c>
      <c r="T78" s="5" t="s">
        <v>54</v>
      </c>
      <c r="U78" s="5" t="s">
        <v>677</v>
      </c>
      <c r="V78" s="5" t="s">
        <v>54</v>
      </c>
      <c r="W78" s="5" t="s">
        <v>678</v>
      </c>
      <c r="X78" s="5" t="s">
        <v>678</v>
      </c>
      <c r="Y78" s="5" t="s">
        <v>17</v>
      </c>
    </row>
    <row r="79" ht="13" customHeight="1" spans="1:25">
      <c r="A79" s="5" t="s">
        <v>679</v>
      </c>
      <c r="B79" s="5" t="s">
        <v>680</v>
      </c>
      <c r="C79" s="5" t="s">
        <v>195</v>
      </c>
      <c r="D79" s="5" t="s">
        <v>214</v>
      </c>
      <c r="E79" s="5" t="s">
        <v>279</v>
      </c>
      <c r="F79" s="5" t="s">
        <v>145</v>
      </c>
      <c r="G79" s="5" t="s">
        <v>681</v>
      </c>
      <c r="H79" s="5" t="s">
        <v>47</v>
      </c>
      <c r="I79" s="5">
        <v>132</v>
      </c>
      <c r="J79" s="5" t="s">
        <v>48</v>
      </c>
      <c r="K79" s="5" t="s">
        <v>49</v>
      </c>
      <c r="L79" s="5">
        <v>132</v>
      </c>
      <c r="M79" s="5">
        <v>0</v>
      </c>
      <c r="N79" s="5">
        <v>0</v>
      </c>
      <c r="O79" s="5">
        <v>0</v>
      </c>
      <c r="P79" s="5">
        <v>0</v>
      </c>
      <c r="Q79" s="5" t="s">
        <v>682</v>
      </c>
      <c r="R79" s="5" t="s">
        <v>683</v>
      </c>
      <c r="S79" s="5" t="s">
        <v>684</v>
      </c>
      <c r="T79" s="5" t="s">
        <v>54</v>
      </c>
      <c r="U79" s="5" t="s">
        <v>685</v>
      </c>
      <c r="V79" s="5" t="s">
        <v>54</v>
      </c>
      <c r="W79" s="5" t="s">
        <v>686</v>
      </c>
      <c r="X79" s="5" t="s">
        <v>686</v>
      </c>
      <c r="Y79" s="5" t="s">
        <v>17</v>
      </c>
    </row>
    <row r="80" ht="13" customHeight="1" spans="1:25">
      <c r="A80" s="5" t="s">
        <v>687</v>
      </c>
      <c r="B80" s="5" t="s">
        <v>77</v>
      </c>
      <c r="C80" s="5" t="s">
        <v>78</v>
      </c>
      <c r="D80" s="5" t="s">
        <v>214</v>
      </c>
      <c r="E80" s="5" t="s">
        <v>279</v>
      </c>
      <c r="F80" s="5" t="s">
        <v>69</v>
      </c>
      <c r="G80" s="5" t="s">
        <v>688</v>
      </c>
      <c r="H80" s="5" t="s">
        <v>47</v>
      </c>
      <c r="I80" s="5">
        <v>313</v>
      </c>
      <c r="J80" s="5" t="s">
        <v>48</v>
      </c>
      <c r="K80" s="5" t="s">
        <v>49</v>
      </c>
      <c r="L80" s="5">
        <v>313</v>
      </c>
      <c r="M80" s="5">
        <v>0</v>
      </c>
      <c r="N80" s="5">
        <v>0</v>
      </c>
      <c r="O80" s="5">
        <v>0</v>
      </c>
      <c r="P80" s="5">
        <v>0</v>
      </c>
      <c r="Q80" s="5" t="s">
        <v>82</v>
      </c>
      <c r="R80" s="5" t="s">
        <v>83</v>
      </c>
      <c r="S80" s="5" t="s">
        <v>305</v>
      </c>
      <c r="T80" s="5" t="s">
        <v>54</v>
      </c>
      <c r="U80" s="5" t="s">
        <v>539</v>
      </c>
      <c r="V80" s="5" t="s">
        <v>54</v>
      </c>
      <c r="W80" s="5" t="s">
        <v>689</v>
      </c>
      <c r="X80" s="5" t="s">
        <v>689</v>
      </c>
      <c r="Y80" s="5" t="s">
        <v>17</v>
      </c>
    </row>
    <row r="81" ht="13" customHeight="1" spans="1:25">
      <c r="A81" s="5" t="s">
        <v>690</v>
      </c>
      <c r="B81" s="5" t="s">
        <v>691</v>
      </c>
      <c r="C81" s="5" t="s">
        <v>78</v>
      </c>
      <c r="D81" s="5" t="s">
        <v>214</v>
      </c>
      <c r="E81" s="5" t="s">
        <v>279</v>
      </c>
      <c r="F81" s="5" t="s">
        <v>692</v>
      </c>
      <c r="G81" s="5" t="s">
        <v>693</v>
      </c>
      <c r="H81" s="5" t="s">
        <v>47</v>
      </c>
      <c r="I81" s="5">
        <v>225</v>
      </c>
      <c r="J81" s="5" t="s">
        <v>48</v>
      </c>
      <c r="K81" s="5" t="s">
        <v>49</v>
      </c>
      <c r="L81" s="5">
        <v>225</v>
      </c>
      <c r="M81" s="5">
        <v>0</v>
      </c>
      <c r="N81" s="5">
        <v>0</v>
      </c>
      <c r="O81" s="5">
        <v>0</v>
      </c>
      <c r="P81" s="5">
        <v>0</v>
      </c>
      <c r="Q81" s="5" t="s">
        <v>694</v>
      </c>
      <c r="R81" s="5" t="s">
        <v>695</v>
      </c>
      <c r="S81" s="5" t="s">
        <v>696</v>
      </c>
      <c r="T81" s="5" t="s">
        <v>54</v>
      </c>
      <c r="U81" s="5" t="s">
        <v>697</v>
      </c>
      <c r="V81" s="5" t="s">
        <v>54</v>
      </c>
      <c r="W81" s="5" t="s">
        <v>698</v>
      </c>
      <c r="X81" s="5" t="s">
        <v>698</v>
      </c>
      <c r="Y81" s="5" t="s">
        <v>17</v>
      </c>
    </row>
    <row r="82" ht="13" customHeight="1" spans="1:25">
      <c r="A82" s="5" t="s">
        <v>699</v>
      </c>
      <c r="B82" s="5" t="s">
        <v>529</v>
      </c>
      <c r="C82" s="5" t="s">
        <v>244</v>
      </c>
      <c r="D82" s="5" t="s">
        <v>44</v>
      </c>
      <c r="E82" s="5" t="s">
        <v>279</v>
      </c>
      <c r="F82" s="5" t="s">
        <v>530</v>
      </c>
      <c r="G82" s="5" t="s">
        <v>700</v>
      </c>
      <c r="H82" s="5" t="s">
        <v>93</v>
      </c>
      <c r="I82" s="5">
        <v>706</v>
      </c>
      <c r="J82" s="5" t="s">
        <v>48</v>
      </c>
      <c r="K82" s="5" t="s">
        <v>49</v>
      </c>
      <c r="L82" s="5">
        <v>706</v>
      </c>
      <c r="M82" s="5">
        <v>0</v>
      </c>
      <c r="N82" s="5">
        <v>0</v>
      </c>
      <c r="O82" s="5">
        <v>0</v>
      </c>
      <c r="P82" s="5">
        <v>0</v>
      </c>
      <c r="Q82" s="5" t="s">
        <v>532</v>
      </c>
      <c r="R82" s="5" t="s">
        <v>533</v>
      </c>
      <c r="S82" s="5" t="s">
        <v>534</v>
      </c>
      <c r="T82" s="5" t="s">
        <v>54</v>
      </c>
      <c r="U82" s="5" t="s">
        <v>535</v>
      </c>
      <c r="V82" s="5" t="s">
        <v>54</v>
      </c>
      <c r="W82" s="5" t="s">
        <v>701</v>
      </c>
      <c r="X82" s="5" t="s">
        <v>701</v>
      </c>
      <c r="Y82" s="5" t="s">
        <v>17</v>
      </c>
    </row>
    <row r="83" ht="13" customHeight="1" spans="1:25">
      <c r="A83" s="5" t="s">
        <v>702</v>
      </c>
      <c r="B83" s="5" t="s">
        <v>703</v>
      </c>
      <c r="C83" s="5" t="s">
        <v>704</v>
      </c>
      <c r="D83" s="5" t="s">
        <v>214</v>
      </c>
      <c r="E83" s="5" t="s">
        <v>279</v>
      </c>
      <c r="F83" s="5" t="s">
        <v>705</v>
      </c>
      <c r="G83" s="5" t="s">
        <v>706</v>
      </c>
      <c r="H83" s="5" t="s">
        <v>47</v>
      </c>
      <c r="I83" s="5">
        <v>112</v>
      </c>
      <c r="J83" s="5" t="s">
        <v>48</v>
      </c>
      <c r="K83" s="5" t="s">
        <v>49</v>
      </c>
      <c r="L83" s="5">
        <v>112</v>
      </c>
      <c r="M83" s="5">
        <v>0</v>
      </c>
      <c r="N83" s="5">
        <v>0</v>
      </c>
      <c r="O83" s="5">
        <v>0</v>
      </c>
      <c r="P83" s="5">
        <v>0</v>
      </c>
      <c r="Q83" s="5" t="s">
        <v>707</v>
      </c>
      <c r="R83" s="5" t="s">
        <v>708</v>
      </c>
      <c r="S83" s="5" t="s">
        <v>709</v>
      </c>
      <c r="T83" s="5" t="s">
        <v>54</v>
      </c>
      <c r="U83" s="5" t="s">
        <v>710</v>
      </c>
      <c r="V83" s="5" t="s">
        <v>54</v>
      </c>
      <c r="W83" s="5" t="s">
        <v>711</v>
      </c>
      <c r="X83" s="5" t="s">
        <v>711</v>
      </c>
      <c r="Y83" s="5" t="s">
        <v>17</v>
      </c>
    </row>
    <row r="84" ht="13" customHeight="1" spans="1:25">
      <c r="A84" s="5" t="s">
        <v>712</v>
      </c>
      <c r="B84" s="5" t="s">
        <v>713</v>
      </c>
      <c r="C84" s="5" t="s">
        <v>714</v>
      </c>
      <c r="D84" s="5" t="s">
        <v>214</v>
      </c>
      <c r="E84" s="5" t="s">
        <v>279</v>
      </c>
      <c r="F84" s="5" t="s">
        <v>69</v>
      </c>
      <c r="G84" s="5" t="s">
        <v>715</v>
      </c>
      <c r="H84" s="5" t="s">
        <v>47</v>
      </c>
      <c r="I84" s="5">
        <v>155</v>
      </c>
      <c r="J84" s="5" t="s">
        <v>48</v>
      </c>
      <c r="K84" s="5" t="s">
        <v>49</v>
      </c>
      <c r="L84" s="5">
        <v>155</v>
      </c>
      <c r="M84" s="5">
        <v>0</v>
      </c>
      <c r="N84" s="5">
        <v>0</v>
      </c>
      <c r="O84" s="5">
        <v>0</v>
      </c>
      <c r="P84" s="5">
        <v>0</v>
      </c>
      <c r="Q84" s="5" t="s">
        <v>716</v>
      </c>
      <c r="R84" s="5" t="s">
        <v>717</v>
      </c>
      <c r="S84" s="5" t="s">
        <v>389</v>
      </c>
      <c r="T84" s="5" t="s">
        <v>54</v>
      </c>
      <c r="U84" s="5" t="s">
        <v>390</v>
      </c>
      <c r="V84" s="5" t="s">
        <v>54</v>
      </c>
      <c r="W84" s="5" t="s">
        <v>718</v>
      </c>
      <c r="X84" s="5" t="s">
        <v>718</v>
      </c>
      <c r="Y84" s="5" t="s">
        <v>17</v>
      </c>
    </row>
    <row r="85" ht="13" customHeight="1" spans="1:25">
      <c r="A85" s="5" t="s">
        <v>719</v>
      </c>
      <c r="B85" s="5" t="s">
        <v>551</v>
      </c>
      <c r="C85" s="5" t="s">
        <v>552</v>
      </c>
      <c r="D85" s="5" t="s">
        <v>214</v>
      </c>
      <c r="E85" s="5" t="s">
        <v>279</v>
      </c>
      <c r="F85" s="5" t="s">
        <v>720</v>
      </c>
      <c r="G85" s="5" t="s">
        <v>721</v>
      </c>
      <c r="H85" s="5" t="s">
        <v>47</v>
      </c>
      <c r="I85" s="5">
        <v>103</v>
      </c>
      <c r="J85" s="5" t="s">
        <v>48</v>
      </c>
      <c r="K85" s="5" t="s">
        <v>49</v>
      </c>
      <c r="L85" s="5">
        <v>103</v>
      </c>
      <c r="M85" s="5">
        <v>0</v>
      </c>
      <c r="N85" s="5">
        <v>0</v>
      </c>
      <c r="O85" s="5">
        <v>0</v>
      </c>
      <c r="P85" s="5">
        <v>0</v>
      </c>
      <c r="Q85" s="5" t="s">
        <v>554</v>
      </c>
      <c r="R85" s="5" t="s">
        <v>555</v>
      </c>
      <c r="S85" s="5" t="s">
        <v>556</v>
      </c>
      <c r="T85" s="5" t="s">
        <v>54</v>
      </c>
      <c r="U85" s="5" t="s">
        <v>557</v>
      </c>
      <c r="V85" s="5" t="s">
        <v>54</v>
      </c>
      <c r="W85" s="5" t="s">
        <v>722</v>
      </c>
      <c r="X85" s="5" t="s">
        <v>722</v>
      </c>
      <c r="Y85" s="5" t="s">
        <v>17</v>
      </c>
    </row>
    <row r="86" ht="13" customHeight="1" spans="1:25">
      <c r="A86" s="5" t="s">
        <v>723</v>
      </c>
      <c r="B86" s="5" t="s">
        <v>491</v>
      </c>
      <c r="C86" s="5" t="s">
        <v>492</v>
      </c>
      <c r="D86" s="5" t="s">
        <v>214</v>
      </c>
      <c r="E86" s="5" t="s">
        <v>279</v>
      </c>
      <c r="F86" s="5" t="s">
        <v>724</v>
      </c>
      <c r="G86" s="5" t="s">
        <v>725</v>
      </c>
      <c r="H86" s="5" t="s">
        <v>47</v>
      </c>
      <c r="I86" s="5">
        <v>359</v>
      </c>
      <c r="J86" s="5" t="s">
        <v>48</v>
      </c>
      <c r="K86" s="5" t="s">
        <v>49</v>
      </c>
      <c r="L86" s="5">
        <v>359</v>
      </c>
      <c r="M86" s="5">
        <v>0</v>
      </c>
      <c r="N86" s="5">
        <v>0</v>
      </c>
      <c r="O86" s="5">
        <v>0</v>
      </c>
      <c r="P86" s="5">
        <v>0</v>
      </c>
      <c r="Q86" s="5" t="s">
        <v>495</v>
      </c>
      <c r="R86" s="5" t="s">
        <v>496</v>
      </c>
      <c r="S86" s="5" t="s">
        <v>497</v>
      </c>
      <c r="T86" s="5" t="s">
        <v>54</v>
      </c>
      <c r="U86" s="5" t="s">
        <v>498</v>
      </c>
      <c r="V86" s="5" t="s">
        <v>54</v>
      </c>
      <c r="W86" s="5" t="s">
        <v>726</v>
      </c>
      <c r="X86" s="5" t="s">
        <v>726</v>
      </c>
      <c r="Y86" s="5" t="s">
        <v>17</v>
      </c>
    </row>
    <row r="87" ht="13" customHeight="1" spans="1:25">
      <c r="A87" s="5" t="s">
        <v>727</v>
      </c>
      <c r="B87" s="5" t="s">
        <v>728</v>
      </c>
      <c r="C87" s="5" t="s">
        <v>144</v>
      </c>
      <c r="D87" s="5" t="s">
        <v>214</v>
      </c>
      <c r="E87" s="5" t="s">
        <v>279</v>
      </c>
      <c r="F87" s="5" t="s">
        <v>729</v>
      </c>
      <c r="G87" s="5" t="s">
        <v>730</v>
      </c>
      <c r="H87" s="5" t="s">
        <v>47</v>
      </c>
      <c r="I87" s="5">
        <v>223</v>
      </c>
      <c r="J87" s="5" t="s">
        <v>48</v>
      </c>
      <c r="K87" s="5" t="s">
        <v>49</v>
      </c>
      <c r="L87" s="5">
        <v>223</v>
      </c>
      <c r="M87" s="5">
        <v>0</v>
      </c>
      <c r="N87" s="5">
        <v>0</v>
      </c>
      <c r="O87" s="5">
        <v>0</v>
      </c>
      <c r="P87" s="5">
        <v>0</v>
      </c>
      <c r="Q87" s="5" t="s">
        <v>731</v>
      </c>
      <c r="R87" s="5" t="s">
        <v>732</v>
      </c>
      <c r="S87" s="5" t="s">
        <v>733</v>
      </c>
      <c r="T87" s="5" t="s">
        <v>54</v>
      </c>
      <c r="U87" s="5" t="s">
        <v>734</v>
      </c>
      <c r="V87" s="5" t="s">
        <v>54</v>
      </c>
      <c r="W87" s="5" t="s">
        <v>735</v>
      </c>
      <c r="X87" s="5" t="s">
        <v>735</v>
      </c>
      <c r="Y87" s="5" t="s">
        <v>17</v>
      </c>
    </row>
    <row r="88" ht="13" customHeight="1" spans="1:25">
      <c r="A88" s="5" t="s">
        <v>736</v>
      </c>
      <c r="B88" s="5" t="s">
        <v>737</v>
      </c>
      <c r="C88" s="5" t="s">
        <v>561</v>
      </c>
      <c r="D88" s="5" t="s">
        <v>214</v>
      </c>
      <c r="E88" s="5" t="s">
        <v>279</v>
      </c>
      <c r="F88" s="5" t="s">
        <v>738</v>
      </c>
      <c r="G88" s="5" t="s">
        <v>739</v>
      </c>
      <c r="H88" s="5" t="s">
        <v>47</v>
      </c>
      <c r="I88" s="5">
        <v>291</v>
      </c>
      <c r="J88" s="5" t="s">
        <v>48</v>
      </c>
      <c r="K88" s="5" t="s">
        <v>49</v>
      </c>
      <c r="L88" s="5">
        <v>291</v>
      </c>
      <c r="M88" s="5">
        <v>0</v>
      </c>
      <c r="N88" s="5">
        <v>0</v>
      </c>
      <c r="O88" s="5">
        <v>0</v>
      </c>
      <c r="P88" s="5">
        <v>0</v>
      </c>
      <c r="Q88" s="5" t="s">
        <v>740</v>
      </c>
      <c r="R88" s="5" t="s">
        <v>741</v>
      </c>
      <c r="S88" s="5" t="s">
        <v>742</v>
      </c>
      <c r="T88" s="5" t="s">
        <v>54</v>
      </c>
      <c r="U88" s="5" t="s">
        <v>743</v>
      </c>
      <c r="V88" s="5" t="s">
        <v>54</v>
      </c>
      <c r="W88" s="5" t="s">
        <v>744</v>
      </c>
      <c r="X88" s="5" t="s">
        <v>744</v>
      </c>
      <c r="Y88" s="5" t="s">
        <v>17</v>
      </c>
    </row>
    <row r="89" ht="13" customHeight="1" spans="1:25">
      <c r="A89" s="5" t="s">
        <v>745</v>
      </c>
      <c r="B89" s="5" t="s">
        <v>746</v>
      </c>
      <c r="C89" s="5" t="s">
        <v>747</v>
      </c>
      <c r="D89" s="5" t="s">
        <v>214</v>
      </c>
      <c r="E89" s="5" t="s">
        <v>279</v>
      </c>
      <c r="F89" s="5" t="s">
        <v>748</v>
      </c>
      <c r="G89" s="5" t="s">
        <v>749</v>
      </c>
      <c r="H89" s="5" t="s">
        <v>47</v>
      </c>
      <c r="I89" s="5">
        <v>112</v>
      </c>
      <c r="J89" s="5" t="s">
        <v>48</v>
      </c>
      <c r="K89" s="5" t="s">
        <v>49</v>
      </c>
      <c r="L89" s="5">
        <v>112</v>
      </c>
      <c r="M89" s="5">
        <v>0</v>
      </c>
      <c r="N89" s="5">
        <v>0</v>
      </c>
      <c r="O89" s="5">
        <v>0</v>
      </c>
      <c r="P89" s="5">
        <v>0</v>
      </c>
      <c r="Q89" s="5" t="s">
        <v>750</v>
      </c>
      <c r="R89" s="5" t="s">
        <v>751</v>
      </c>
      <c r="S89" s="5" t="s">
        <v>709</v>
      </c>
      <c r="T89" s="5" t="s">
        <v>54</v>
      </c>
      <c r="U89" s="5" t="s">
        <v>710</v>
      </c>
      <c r="V89" s="5" t="s">
        <v>54</v>
      </c>
      <c r="W89" s="5" t="s">
        <v>752</v>
      </c>
      <c r="X89" s="5" t="s">
        <v>752</v>
      </c>
      <c r="Y89" s="5" t="s">
        <v>17</v>
      </c>
    </row>
    <row r="90" ht="13" customHeight="1" spans="1:25">
      <c r="A90" s="5" t="s">
        <v>753</v>
      </c>
      <c r="B90" s="5" t="s">
        <v>754</v>
      </c>
      <c r="C90" s="5" t="s">
        <v>185</v>
      </c>
      <c r="D90" s="5" t="s">
        <v>214</v>
      </c>
      <c r="E90" s="5" t="s">
        <v>279</v>
      </c>
      <c r="F90" s="5" t="s">
        <v>755</v>
      </c>
      <c r="G90" s="5" t="s">
        <v>756</v>
      </c>
      <c r="H90" s="5" t="s">
        <v>47</v>
      </c>
      <c r="I90" s="5">
        <v>497</v>
      </c>
      <c r="J90" s="5" t="s">
        <v>48</v>
      </c>
      <c r="K90" s="5" t="s">
        <v>49</v>
      </c>
      <c r="L90" s="5">
        <v>497</v>
      </c>
      <c r="M90" s="5">
        <v>0</v>
      </c>
      <c r="N90" s="5">
        <v>0</v>
      </c>
      <c r="O90" s="5">
        <v>0</v>
      </c>
      <c r="P90" s="5">
        <v>0</v>
      </c>
      <c r="Q90" s="5" t="s">
        <v>757</v>
      </c>
      <c r="R90" s="5" t="s">
        <v>758</v>
      </c>
      <c r="S90" s="5" t="s">
        <v>759</v>
      </c>
      <c r="T90" s="5" t="s">
        <v>54</v>
      </c>
      <c r="U90" s="5" t="s">
        <v>760</v>
      </c>
      <c r="V90" s="5" t="s">
        <v>54</v>
      </c>
      <c r="W90" s="5" t="s">
        <v>761</v>
      </c>
      <c r="X90" s="5" t="s">
        <v>761</v>
      </c>
      <c r="Y90" s="5" t="s">
        <v>17</v>
      </c>
    </row>
    <row r="91" ht="13" customHeight="1" spans="1:25">
      <c r="A91" s="5" t="s">
        <v>762</v>
      </c>
      <c r="B91" s="5" t="s">
        <v>763</v>
      </c>
      <c r="C91" s="5" t="s">
        <v>764</v>
      </c>
      <c r="D91" s="5" t="s">
        <v>214</v>
      </c>
      <c r="E91" s="5" t="s">
        <v>279</v>
      </c>
      <c r="F91" s="5" t="s">
        <v>765</v>
      </c>
      <c r="G91" s="5" t="s">
        <v>766</v>
      </c>
      <c r="H91" s="5" t="s">
        <v>47</v>
      </c>
      <c r="I91" s="5">
        <v>1015</v>
      </c>
      <c r="J91" s="5" t="s">
        <v>48</v>
      </c>
      <c r="K91" s="5" t="s">
        <v>49</v>
      </c>
      <c r="L91" s="5">
        <v>1015</v>
      </c>
      <c r="M91" s="5">
        <v>0</v>
      </c>
      <c r="N91" s="5">
        <v>0</v>
      </c>
      <c r="O91" s="5">
        <v>0</v>
      </c>
      <c r="P91" s="5">
        <v>0</v>
      </c>
      <c r="Q91" s="5" t="s">
        <v>767</v>
      </c>
      <c r="R91" s="5" t="s">
        <v>768</v>
      </c>
      <c r="S91" s="5" t="s">
        <v>769</v>
      </c>
      <c r="T91" s="5" t="s">
        <v>54</v>
      </c>
      <c r="U91" s="5" t="s">
        <v>770</v>
      </c>
      <c r="V91" s="5" t="s">
        <v>54</v>
      </c>
      <c r="W91" s="5" t="s">
        <v>771</v>
      </c>
      <c r="X91" s="5" t="s">
        <v>771</v>
      </c>
      <c r="Y91" s="5" t="s">
        <v>17</v>
      </c>
    </row>
    <row r="92" ht="13" customHeight="1" spans="1:25">
      <c r="A92" s="5" t="s">
        <v>772</v>
      </c>
      <c r="B92" s="5" t="s">
        <v>773</v>
      </c>
      <c r="C92" s="5" t="s">
        <v>78</v>
      </c>
      <c r="D92" s="5" t="s">
        <v>214</v>
      </c>
      <c r="E92" s="5" t="s">
        <v>279</v>
      </c>
      <c r="F92" s="5" t="s">
        <v>366</v>
      </c>
      <c r="G92" s="5" t="s">
        <v>774</v>
      </c>
      <c r="H92" s="5" t="s">
        <v>47</v>
      </c>
      <c r="I92" s="5">
        <v>332</v>
      </c>
      <c r="J92" s="5" t="s">
        <v>48</v>
      </c>
      <c r="K92" s="5" t="s">
        <v>49</v>
      </c>
      <c r="L92" s="5">
        <v>332</v>
      </c>
      <c r="M92" s="5">
        <v>0</v>
      </c>
      <c r="N92" s="5">
        <v>0</v>
      </c>
      <c r="O92" s="5">
        <v>0</v>
      </c>
      <c r="P92" s="5">
        <v>0</v>
      </c>
      <c r="Q92" s="5" t="s">
        <v>775</v>
      </c>
      <c r="R92" s="5" t="s">
        <v>776</v>
      </c>
      <c r="S92" s="5" t="s">
        <v>355</v>
      </c>
      <c r="T92" s="5" t="s">
        <v>54</v>
      </c>
      <c r="U92" s="5" t="s">
        <v>356</v>
      </c>
      <c r="V92" s="5" t="s">
        <v>54</v>
      </c>
      <c r="W92" s="5" t="s">
        <v>777</v>
      </c>
      <c r="X92" s="5" t="s">
        <v>777</v>
      </c>
      <c r="Y92" s="5" t="s">
        <v>17</v>
      </c>
    </row>
    <row r="93" ht="13" customHeight="1" spans="1:25">
      <c r="A93" s="5" t="s">
        <v>778</v>
      </c>
      <c r="B93" s="5" t="s">
        <v>222</v>
      </c>
      <c r="C93" s="5" t="s">
        <v>185</v>
      </c>
      <c r="D93" s="5" t="s">
        <v>214</v>
      </c>
      <c r="E93" s="5" t="s">
        <v>279</v>
      </c>
      <c r="F93" s="5" t="s">
        <v>232</v>
      </c>
      <c r="G93" s="5" t="s">
        <v>779</v>
      </c>
      <c r="H93" s="5" t="s">
        <v>47</v>
      </c>
      <c r="I93" s="5">
        <v>215</v>
      </c>
      <c r="J93" s="5" t="s">
        <v>48</v>
      </c>
      <c r="K93" s="5" t="s">
        <v>49</v>
      </c>
      <c r="L93" s="5">
        <v>215</v>
      </c>
      <c r="M93" s="5">
        <v>0</v>
      </c>
      <c r="N93" s="5">
        <v>0</v>
      </c>
      <c r="O93" s="5">
        <v>0</v>
      </c>
      <c r="P93" s="5">
        <v>0</v>
      </c>
      <c r="Q93" s="5" t="s">
        <v>225</v>
      </c>
      <c r="R93" s="5" t="s">
        <v>226</v>
      </c>
      <c r="S93" s="5" t="s">
        <v>780</v>
      </c>
      <c r="T93" s="5" t="s">
        <v>54</v>
      </c>
      <c r="U93" s="5" t="s">
        <v>781</v>
      </c>
      <c r="V93" s="5" t="s">
        <v>54</v>
      </c>
      <c r="W93" s="5" t="s">
        <v>782</v>
      </c>
      <c r="X93" s="5" t="s">
        <v>782</v>
      </c>
      <c r="Y93" s="5" t="s">
        <v>17</v>
      </c>
    </row>
    <row r="94" ht="13" customHeight="1" spans="1:25">
      <c r="A94" s="5" t="s">
        <v>783</v>
      </c>
      <c r="B94" s="5" t="s">
        <v>784</v>
      </c>
      <c r="C94" s="5" t="s">
        <v>78</v>
      </c>
      <c r="D94" s="5" t="s">
        <v>214</v>
      </c>
      <c r="E94" s="5" t="s">
        <v>279</v>
      </c>
      <c r="F94" s="5" t="s">
        <v>785</v>
      </c>
      <c r="G94" s="5" t="s">
        <v>786</v>
      </c>
      <c r="H94" s="5" t="s">
        <v>47</v>
      </c>
      <c r="I94" s="5">
        <v>182</v>
      </c>
      <c r="J94" s="5" t="s">
        <v>48</v>
      </c>
      <c r="K94" s="5" t="s">
        <v>49</v>
      </c>
      <c r="L94" s="5">
        <v>182</v>
      </c>
      <c r="M94" s="5">
        <v>0</v>
      </c>
      <c r="N94" s="5">
        <v>0</v>
      </c>
      <c r="O94" s="5">
        <v>0</v>
      </c>
      <c r="P94" s="5">
        <v>0</v>
      </c>
      <c r="Q94" s="5" t="s">
        <v>787</v>
      </c>
      <c r="R94" s="5" t="s">
        <v>788</v>
      </c>
      <c r="S94" s="5" t="s">
        <v>789</v>
      </c>
      <c r="T94" s="5" t="s">
        <v>54</v>
      </c>
      <c r="U94" s="5" t="s">
        <v>790</v>
      </c>
      <c r="V94" s="5" t="s">
        <v>54</v>
      </c>
      <c r="W94" s="5" t="s">
        <v>791</v>
      </c>
      <c r="X94" s="5" t="s">
        <v>791</v>
      </c>
      <c r="Y94" s="5" t="s">
        <v>17</v>
      </c>
    </row>
    <row r="95" ht="13" customHeight="1" spans="1:25">
      <c r="A95" s="5" t="s">
        <v>792</v>
      </c>
      <c r="B95" s="5" t="s">
        <v>551</v>
      </c>
      <c r="C95" s="5" t="s">
        <v>552</v>
      </c>
      <c r="D95" s="5" t="s">
        <v>214</v>
      </c>
      <c r="E95" s="5" t="s">
        <v>279</v>
      </c>
      <c r="F95" s="5" t="s">
        <v>137</v>
      </c>
      <c r="G95" s="5" t="s">
        <v>793</v>
      </c>
      <c r="H95" s="5" t="s">
        <v>47</v>
      </c>
      <c r="I95" s="5">
        <v>103</v>
      </c>
      <c r="J95" s="5" t="s">
        <v>48</v>
      </c>
      <c r="K95" s="5" t="s">
        <v>49</v>
      </c>
      <c r="L95" s="5">
        <v>103</v>
      </c>
      <c r="M95" s="5">
        <v>0</v>
      </c>
      <c r="N95" s="5">
        <v>0</v>
      </c>
      <c r="O95" s="5">
        <v>0</v>
      </c>
      <c r="P95" s="5">
        <v>0</v>
      </c>
      <c r="Q95" s="5" t="s">
        <v>554</v>
      </c>
      <c r="R95" s="5" t="s">
        <v>555</v>
      </c>
      <c r="S95" s="5" t="s">
        <v>556</v>
      </c>
      <c r="T95" s="5" t="s">
        <v>54</v>
      </c>
      <c r="U95" s="5" t="s">
        <v>557</v>
      </c>
      <c r="V95" s="5" t="s">
        <v>54</v>
      </c>
      <c r="W95" s="5" t="s">
        <v>794</v>
      </c>
      <c r="X95" s="5" t="s">
        <v>794</v>
      </c>
      <c r="Y95" s="5" t="s">
        <v>17</v>
      </c>
    </row>
    <row r="96" ht="13" customHeight="1" spans="1:25">
      <c r="A96" s="5" t="s">
        <v>795</v>
      </c>
      <c r="B96" s="5" t="s">
        <v>340</v>
      </c>
      <c r="C96" s="5" t="s">
        <v>144</v>
      </c>
      <c r="D96" s="5" t="s">
        <v>214</v>
      </c>
      <c r="E96" s="5" t="s">
        <v>279</v>
      </c>
      <c r="F96" s="5" t="s">
        <v>341</v>
      </c>
      <c r="G96" s="5" t="s">
        <v>796</v>
      </c>
      <c r="H96" s="5" t="s">
        <v>47</v>
      </c>
      <c r="I96" s="5">
        <v>415</v>
      </c>
      <c r="J96" s="5" t="s">
        <v>48</v>
      </c>
      <c r="K96" s="5" t="s">
        <v>49</v>
      </c>
      <c r="L96" s="5">
        <v>415</v>
      </c>
      <c r="M96" s="5">
        <v>0</v>
      </c>
      <c r="N96" s="5">
        <v>0</v>
      </c>
      <c r="O96" s="5">
        <v>0</v>
      </c>
      <c r="P96" s="5">
        <v>0</v>
      </c>
      <c r="Q96" s="5" t="s">
        <v>343</v>
      </c>
      <c r="R96" s="5" t="s">
        <v>344</v>
      </c>
      <c r="S96" s="5" t="s">
        <v>360</v>
      </c>
      <c r="T96" s="5" t="s">
        <v>54</v>
      </c>
      <c r="U96" s="5" t="s">
        <v>361</v>
      </c>
      <c r="V96" s="5" t="s">
        <v>54</v>
      </c>
      <c r="W96" s="5" t="s">
        <v>797</v>
      </c>
      <c r="X96" s="5" t="s">
        <v>797</v>
      </c>
      <c r="Y96" s="5" t="s">
        <v>17</v>
      </c>
    </row>
    <row r="97" ht="13" customHeight="1" spans="1:25">
      <c r="A97" s="5" t="s">
        <v>798</v>
      </c>
      <c r="B97" s="5" t="s">
        <v>799</v>
      </c>
      <c r="C97" s="5" t="s">
        <v>101</v>
      </c>
      <c r="D97" s="5" t="s">
        <v>214</v>
      </c>
      <c r="E97" s="5" t="s">
        <v>279</v>
      </c>
      <c r="F97" s="5" t="s">
        <v>800</v>
      </c>
      <c r="G97" s="5" t="s">
        <v>801</v>
      </c>
      <c r="H97" s="5" t="s">
        <v>47</v>
      </c>
      <c r="I97" s="5">
        <v>124</v>
      </c>
      <c r="J97" s="5" t="s">
        <v>48</v>
      </c>
      <c r="K97" s="5" t="s">
        <v>49</v>
      </c>
      <c r="L97" s="5">
        <v>124</v>
      </c>
      <c r="M97" s="5">
        <v>0</v>
      </c>
      <c r="N97" s="5">
        <v>0</v>
      </c>
      <c r="O97" s="5">
        <v>0</v>
      </c>
      <c r="P97" s="5">
        <v>0</v>
      </c>
      <c r="Q97" s="5" t="s">
        <v>802</v>
      </c>
      <c r="R97" s="5" t="s">
        <v>803</v>
      </c>
      <c r="S97" s="5" t="s">
        <v>661</v>
      </c>
      <c r="T97" s="5" t="s">
        <v>54</v>
      </c>
      <c r="U97" s="5" t="s">
        <v>662</v>
      </c>
      <c r="V97" s="5" t="s">
        <v>54</v>
      </c>
      <c r="W97" s="5" t="s">
        <v>804</v>
      </c>
      <c r="X97" s="5" t="s">
        <v>804</v>
      </c>
      <c r="Y97" s="5" t="s">
        <v>17</v>
      </c>
    </row>
    <row r="98" ht="13" customHeight="1" spans="1:25">
      <c r="A98" s="5" t="s">
        <v>805</v>
      </c>
      <c r="B98" s="5" t="s">
        <v>806</v>
      </c>
      <c r="C98" s="5" t="s">
        <v>807</v>
      </c>
      <c r="D98" s="5" t="s">
        <v>214</v>
      </c>
      <c r="E98" s="5" t="s">
        <v>279</v>
      </c>
      <c r="F98" s="5" t="s">
        <v>641</v>
      </c>
      <c r="G98" s="5" t="s">
        <v>808</v>
      </c>
      <c r="H98" s="5" t="s">
        <v>47</v>
      </c>
      <c r="I98" s="5">
        <v>147</v>
      </c>
      <c r="J98" s="5" t="s">
        <v>48</v>
      </c>
      <c r="K98" s="5" t="s">
        <v>49</v>
      </c>
      <c r="L98" s="5">
        <v>147</v>
      </c>
      <c r="M98" s="5">
        <v>0</v>
      </c>
      <c r="N98" s="5">
        <v>0</v>
      </c>
      <c r="O98" s="5">
        <v>0</v>
      </c>
      <c r="P98" s="5">
        <v>0</v>
      </c>
      <c r="Q98" s="5" t="s">
        <v>809</v>
      </c>
      <c r="R98" s="5" t="s">
        <v>810</v>
      </c>
      <c r="S98" s="5" t="s">
        <v>63</v>
      </c>
      <c r="T98" s="5" t="s">
        <v>54</v>
      </c>
      <c r="U98" s="5" t="s">
        <v>398</v>
      </c>
      <c r="V98" s="5" t="s">
        <v>54</v>
      </c>
      <c r="W98" s="5" t="s">
        <v>811</v>
      </c>
      <c r="X98" s="5" t="s">
        <v>811</v>
      </c>
      <c r="Y98" s="5" t="s">
        <v>17</v>
      </c>
    </row>
    <row r="99" ht="13" customHeight="1" spans="1:25">
      <c r="A99" s="5" t="s">
        <v>812</v>
      </c>
      <c r="B99" s="5" t="s">
        <v>204</v>
      </c>
      <c r="C99" s="5" t="s">
        <v>144</v>
      </c>
      <c r="D99" s="5" t="s">
        <v>279</v>
      </c>
      <c r="E99" s="5" t="s">
        <v>813</v>
      </c>
      <c r="F99" s="5" t="s">
        <v>223</v>
      </c>
      <c r="G99" s="5" t="s">
        <v>814</v>
      </c>
      <c r="H99" s="5" t="s">
        <v>47</v>
      </c>
      <c r="I99" s="5">
        <v>0</v>
      </c>
      <c r="J99" s="5" t="s">
        <v>48</v>
      </c>
      <c r="K99" s="5" t="s">
        <v>49</v>
      </c>
      <c r="L99" s="5">
        <v>864</v>
      </c>
      <c r="M99" s="5">
        <v>0</v>
      </c>
      <c r="N99" s="5">
        <v>-864</v>
      </c>
      <c r="O99" s="5">
        <v>0</v>
      </c>
      <c r="P99" s="5">
        <v>0</v>
      </c>
      <c r="Q99" s="5" t="s">
        <v>206</v>
      </c>
      <c r="R99" s="5" t="s">
        <v>207</v>
      </c>
      <c r="S99" s="5" t="s">
        <v>815</v>
      </c>
      <c r="T99" s="5" t="s">
        <v>816</v>
      </c>
      <c r="U99" s="5" t="s">
        <v>54</v>
      </c>
      <c r="V99" s="5" t="s">
        <v>54</v>
      </c>
      <c r="W99" s="5" t="s">
        <v>817</v>
      </c>
      <c r="X99" s="5" t="s">
        <v>817</v>
      </c>
      <c r="Y99" s="5" t="s">
        <v>17</v>
      </c>
    </row>
    <row r="100" ht="13" customHeight="1" spans="1:25">
      <c r="A100" s="5" t="s">
        <v>818</v>
      </c>
      <c r="B100" s="5" t="s">
        <v>819</v>
      </c>
      <c r="C100" s="5" t="s">
        <v>144</v>
      </c>
      <c r="D100" s="5" t="s">
        <v>214</v>
      </c>
      <c r="E100" s="5" t="s">
        <v>813</v>
      </c>
      <c r="F100" s="5" t="s">
        <v>820</v>
      </c>
      <c r="G100" s="5" t="s">
        <v>821</v>
      </c>
      <c r="H100" s="5" t="s">
        <v>93</v>
      </c>
      <c r="I100" s="5">
        <v>0</v>
      </c>
      <c r="J100" s="5" t="s">
        <v>48</v>
      </c>
      <c r="K100" s="5" t="s">
        <v>49</v>
      </c>
      <c r="L100" s="5">
        <v>1358</v>
      </c>
      <c r="M100" s="5">
        <v>0</v>
      </c>
      <c r="N100" s="5">
        <v>-1358</v>
      </c>
      <c r="O100" s="5">
        <v>0</v>
      </c>
      <c r="P100" s="5">
        <v>0</v>
      </c>
      <c r="Q100" s="5" t="s">
        <v>822</v>
      </c>
      <c r="R100" s="5" t="s">
        <v>823</v>
      </c>
      <c r="S100" s="5" t="s">
        <v>824</v>
      </c>
      <c r="T100" s="5" t="s">
        <v>825</v>
      </c>
      <c r="U100" s="5" t="s">
        <v>54</v>
      </c>
      <c r="V100" s="5" t="s">
        <v>54</v>
      </c>
      <c r="W100" s="5" t="s">
        <v>826</v>
      </c>
      <c r="X100" s="5" t="s">
        <v>826</v>
      </c>
      <c r="Y100" s="5" t="s">
        <v>17</v>
      </c>
    </row>
    <row r="101" ht="13" customHeight="1" spans="1:25">
      <c r="A101" s="5" t="s">
        <v>827</v>
      </c>
      <c r="B101" s="5" t="s">
        <v>828</v>
      </c>
      <c r="C101" s="5" t="s">
        <v>829</v>
      </c>
      <c r="D101" s="5" t="s">
        <v>279</v>
      </c>
      <c r="E101" s="5" t="s">
        <v>813</v>
      </c>
      <c r="F101" s="5" t="s">
        <v>830</v>
      </c>
      <c r="G101" s="5" t="s">
        <v>831</v>
      </c>
      <c r="H101" s="5" t="s">
        <v>47</v>
      </c>
      <c r="I101" s="5">
        <v>0</v>
      </c>
      <c r="J101" s="5" t="s">
        <v>48</v>
      </c>
      <c r="K101" s="5" t="s">
        <v>49</v>
      </c>
      <c r="L101" s="5">
        <v>349</v>
      </c>
      <c r="M101" s="5">
        <v>0</v>
      </c>
      <c r="N101" s="5">
        <v>-349</v>
      </c>
      <c r="O101" s="5">
        <v>0</v>
      </c>
      <c r="P101" s="5">
        <v>0</v>
      </c>
      <c r="Q101" s="5" t="s">
        <v>832</v>
      </c>
      <c r="R101" s="5" t="s">
        <v>833</v>
      </c>
      <c r="S101" s="5" t="s">
        <v>834</v>
      </c>
      <c r="T101" s="5" t="s">
        <v>835</v>
      </c>
      <c r="U101" s="5" t="s">
        <v>54</v>
      </c>
      <c r="V101" s="5" t="s">
        <v>54</v>
      </c>
      <c r="W101" s="5" t="s">
        <v>836</v>
      </c>
      <c r="X101" s="5" t="s">
        <v>836</v>
      </c>
      <c r="Y101" s="5" t="s">
        <v>17</v>
      </c>
    </row>
    <row r="102" ht="13" customHeight="1" spans="1:25">
      <c r="A102" s="5" t="s">
        <v>837</v>
      </c>
      <c r="B102" s="5" t="s">
        <v>838</v>
      </c>
      <c r="C102" s="5" t="s">
        <v>839</v>
      </c>
      <c r="D102" s="5" t="s">
        <v>279</v>
      </c>
      <c r="E102" s="5" t="s">
        <v>813</v>
      </c>
      <c r="F102" s="5" t="s">
        <v>840</v>
      </c>
      <c r="G102" s="5" t="s">
        <v>841</v>
      </c>
      <c r="H102" s="5" t="s">
        <v>47</v>
      </c>
      <c r="I102" s="5">
        <v>0</v>
      </c>
      <c r="J102" s="5" t="s">
        <v>48</v>
      </c>
      <c r="K102" s="5" t="s">
        <v>49</v>
      </c>
      <c r="L102" s="5">
        <v>153</v>
      </c>
      <c r="M102" s="5">
        <v>0</v>
      </c>
      <c r="N102" s="5">
        <v>-153</v>
      </c>
      <c r="O102" s="5">
        <v>0</v>
      </c>
      <c r="P102" s="5">
        <v>0</v>
      </c>
      <c r="Q102" s="5" t="s">
        <v>842</v>
      </c>
      <c r="R102" s="5" t="s">
        <v>843</v>
      </c>
      <c r="S102" s="5" t="s">
        <v>844</v>
      </c>
      <c r="T102" s="5" t="s">
        <v>845</v>
      </c>
      <c r="U102" s="5" t="s">
        <v>54</v>
      </c>
      <c r="V102" s="5" t="s">
        <v>54</v>
      </c>
      <c r="W102" s="5" t="s">
        <v>846</v>
      </c>
      <c r="X102" s="5" t="s">
        <v>846</v>
      </c>
      <c r="Y102" s="5" t="s">
        <v>17</v>
      </c>
    </row>
    <row r="103" ht="13" customHeight="1" spans="1:25">
      <c r="A103" s="5" t="s">
        <v>847</v>
      </c>
      <c r="B103" s="5" t="s">
        <v>848</v>
      </c>
      <c r="C103" s="5" t="s">
        <v>849</v>
      </c>
      <c r="D103" s="5" t="s">
        <v>279</v>
      </c>
      <c r="E103" s="5" t="s">
        <v>813</v>
      </c>
      <c r="F103" s="5" t="s">
        <v>840</v>
      </c>
      <c r="G103" s="5" t="s">
        <v>850</v>
      </c>
      <c r="H103" s="5" t="s">
        <v>47</v>
      </c>
      <c r="I103" s="5">
        <v>0</v>
      </c>
      <c r="J103" s="5" t="s">
        <v>48</v>
      </c>
      <c r="K103" s="5" t="s">
        <v>49</v>
      </c>
      <c r="L103" s="5">
        <v>207</v>
      </c>
      <c r="M103" s="5">
        <v>0</v>
      </c>
      <c r="N103" s="5">
        <v>-207</v>
      </c>
      <c r="O103" s="5">
        <v>0</v>
      </c>
      <c r="P103" s="5">
        <v>0</v>
      </c>
      <c r="Q103" s="5" t="s">
        <v>851</v>
      </c>
      <c r="R103" s="5" t="s">
        <v>852</v>
      </c>
      <c r="S103" s="5" t="s">
        <v>853</v>
      </c>
      <c r="T103" s="5" t="s">
        <v>854</v>
      </c>
      <c r="U103" s="5" t="s">
        <v>54</v>
      </c>
      <c r="V103" s="5" t="s">
        <v>54</v>
      </c>
      <c r="W103" s="5" t="s">
        <v>855</v>
      </c>
      <c r="X103" s="5" t="s">
        <v>855</v>
      </c>
      <c r="Y103" s="5" t="s">
        <v>17</v>
      </c>
    </row>
    <row r="104" ht="13" customHeight="1" spans="1:25">
      <c r="A104" s="5" t="s">
        <v>856</v>
      </c>
      <c r="B104" s="5" t="s">
        <v>231</v>
      </c>
      <c r="C104" s="5" t="s">
        <v>68</v>
      </c>
      <c r="D104" s="5" t="s">
        <v>279</v>
      </c>
      <c r="E104" s="5" t="s">
        <v>813</v>
      </c>
      <c r="F104" s="5" t="s">
        <v>232</v>
      </c>
      <c r="G104" s="5" t="s">
        <v>857</v>
      </c>
      <c r="H104" s="5" t="s">
        <v>47</v>
      </c>
      <c r="I104" s="5">
        <v>476</v>
      </c>
      <c r="J104" s="5" t="s">
        <v>48</v>
      </c>
      <c r="K104" s="5" t="s">
        <v>49</v>
      </c>
      <c r="L104" s="5">
        <v>476</v>
      </c>
      <c r="M104" s="5">
        <v>0</v>
      </c>
      <c r="N104" s="5">
        <v>0</v>
      </c>
      <c r="O104" s="5">
        <v>0</v>
      </c>
      <c r="P104" s="5">
        <v>0</v>
      </c>
      <c r="Q104" s="5" t="s">
        <v>234</v>
      </c>
      <c r="R104" s="5" t="s">
        <v>235</v>
      </c>
      <c r="S104" s="5" t="s">
        <v>236</v>
      </c>
      <c r="T104" s="5" t="s">
        <v>54</v>
      </c>
      <c r="U104" s="5" t="s">
        <v>237</v>
      </c>
      <c r="V104" s="5" t="s">
        <v>54</v>
      </c>
      <c r="W104" s="5" t="s">
        <v>858</v>
      </c>
      <c r="X104" s="5" t="s">
        <v>858</v>
      </c>
      <c r="Y104" s="5" t="s">
        <v>17</v>
      </c>
    </row>
    <row r="105" ht="13" customHeight="1" spans="1:25">
      <c r="A105" s="5" t="s">
        <v>859</v>
      </c>
      <c r="B105" s="5" t="s">
        <v>860</v>
      </c>
      <c r="C105" s="5" t="s">
        <v>144</v>
      </c>
      <c r="D105" s="5" t="s">
        <v>279</v>
      </c>
      <c r="E105" s="5" t="s">
        <v>813</v>
      </c>
      <c r="F105" s="5" t="s">
        <v>861</v>
      </c>
      <c r="G105" s="5" t="s">
        <v>862</v>
      </c>
      <c r="H105" s="5" t="s">
        <v>47</v>
      </c>
      <c r="I105" s="5">
        <v>588</v>
      </c>
      <c r="J105" s="5" t="s">
        <v>48</v>
      </c>
      <c r="K105" s="5" t="s">
        <v>49</v>
      </c>
      <c r="L105" s="5">
        <v>588</v>
      </c>
      <c r="M105" s="5">
        <v>0</v>
      </c>
      <c r="N105" s="5">
        <v>0</v>
      </c>
      <c r="O105" s="5">
        <v>0</v>
      </c>
      <c r="P105" s="5">
        <v>0</v>
      </c>
      <c r="Q105" s="5" t="s">
        <v>863</v>
      </c>
      <c r="R105" s="5" t="s">
        <v>864</v>
      </c>
      <c r="S105" s="5" t="s">
        <v>865</v>
      </c>
      <c r="T105" s="5" t="s">
        <v>54</v>
      </c>
      <c r="U105" s="5" t="s">
        <v>866</v>
      </c>
      <c r="V105" s="5" t="s">
        <v>54</v>
      </c>
      <c r="W105" s="5" t="s">
        <v>867</v>
      </c>
      <c r="X105" s="5" t="s">
        <v>867</v>
      </c>
      <c r="Y105" s="5" t="s">
        <v>17</v>
      </c>
    </row>
    <row r="106" ht="13" customHeight="1" spans="1:25">
      <c r="A106" s="5" t="s">
        <v>868</v>
      </c>
      <c r="B106" s="5" t="s">
        <v>869</v>
      </c>
      <c r="C106" s="5" t="s">
        <v>870</v>
      </c>
      <c r="D106" s="5" t="s">
        <v>279</v>
      </c>
      <c r="E106" s="5" t="s">
        <v>813</v>
      </c>
      <c r="F106" s="5" t="s">
        <v>232</v>
      </c>
      <c r="G106" s="5" t="s">
        <v>871</v>
      </c>
      <c r="H106" s="5" t="s">
        <v>47</v>
      </c>
      <c r="I106" s="5">
        <v>129</v>
      </c>
      <c r="J106" s="5" t="s">
        <v>48</v>
      </c>
      <c r="K106" s="5" t="s">
        <v>49</v>
      </c>
      <c r="L106" s="5">
        <v>129</v>
      </c>
      <c r="M106" s="5">
        <v>0</v>
      </c>
      <c r="N106" s="5">
        <v>0</v>
      </c>
      <c r="O106" s="5">
        <v>0</v>
      </c>
      <c r="P106" s="5">
        <v>0</v>
      </c>
      <c r="Q106" s="5" t="s">
        <v>872</v>
      </c>
      <c r="R106" s="5" t="s">
        <v>873</v>
      </c>
      <c r="S106" s="5" t="s">
        <v>370</v>
      </c>
      <c r="T106" s="5" t="s">
        <v>54</v>
      </c>
      <c r="U106" s="5" t="s">
        <v>371</v>
      </c>
      <c r="V106" s="5" t="s">
        <v>54</v>
      </c>
      <c r="W106" s="5" t="s">
        <v>874</v>
      </c>
      <c r="X106" s="5" t="s">
        <v>874</v>
      </c>
      <c r="Y106" s="5" t="s">
        <v>17</v>
      </c>
    </row>
    <row r="107" ht="13" customHeight="1" spans="1:25">
      <c r="A107" s="5" t="s">
        <v>875</v>
      </c>
      <c r="B107" s="5" t="s">
        <v>773</v>
      </c>
      <c r="C107" s="5" t="s">
        <v>78</v>
      </c>
      <c r="D107" s="5" t="s">
        <v>279</v>
      </c>
      <c r="E107" s="5" t="s">
        <v>813</v>
      </c>
      <c r="F107" s="5" t="s">
        <v>385</v>
      </c>
      <c r="G107" s="5" t="s">
        <v>876</v>
      </c>
      <c r="H107" s="5" t="s">
        <v>47</v>
      </c>
      <c r="I107" s="5">
        <v>357</v>
      </c>
      <c r="J107" s="5" t="s">
        <v>48</v>
      </c>
      <c r="K107" s="5" t="s">
        <v>49</v>
      </c>
      <c r="L107" s="5">
        <v>357</v>
      </c>
      <c r="M107" s="5">
        <v>0</v>
      </c>
      <c r="N107" s="5">
        <v>0</v>
      </c>
      <c r="O107" s="5">
        <v>0</v>
      </c>
      <c r="P107" s="5">
        <v>0</v>
      </c>
      <c r="Q107" s="5" t="s">
        <v>775</v>
      </c>
      <c r="R107" s="5" t="s">
        <v>776</v>
      </c>
      <c r="S107" s="5" t="s">
        <v>877</v>
      </c>
      <c r="T107" s="5" t="s">
        <v>54</v>
      </c>
      <c r="U107" s="5" t="s">
        <v>878</v>
      </c>
      <c r="V107" s="5" t="s">
        <v>54</v>
      </c>
      <c r="W107" s="5" t="s">
        <v>879</v>
      </c>
      <c r="X107" s="5" t="s">
        <v>879</v>
      </c>
      <c r="Y107" s="5" t="s">
        <v>17</v>
      </c>
    </row>
    <row r="108" ht="13" customHeight="1" spans="1:25">
      <c r="A108" s="5" t="s">
        <v>880</v>
      </c>
      <c r="B108" s="5" t="s">
        <v>881</v>
      </c>
      <c r="C108" s="5" t="s">
        <v>185</v>
      </c>
      <c r="D108" s="5" t="s">
        <v>214</v>
      </c>
      <c r="E108" s="5" t="s">
        <v>813</v>
      </c>
      <c r="F108" s="5" t="s">
        <v>882</v>
      </c>
      <c r="G108" s="5" t="s">
        <v>883</v>
      </c>
      <c r="H108" s="5" t="s">
        <v>93</v>
      </c>
      <c r="I108" s="5">
        <v>405</v>
      </c>
      <c r="J108" s="5" t="s">
        <v>48</v>
      </c>
      <c r="K108" s="5" t="s">
        <v>49</v>
      </c>
      <c r="L108" s="5">
        <v>405</v>
      </c>
      <c r="M108" s="5">
        <v>0</v>
      </c>
      <c r="N108" s="5">
        <v>0</v>
      </c>
      <c r="O108" s="5">
        <v>0</v>
      </c>
      <c r="P108" s="5">
        <v>0</v>
      </c>
      <c r="Q108" s="5" t="s">
        <v>884</v>
      </c>
      <c r="R108" s="5" t="s">
        <v>885</v>
      </c>
      <c r="S108" s="5" t="s">
        <v>886</v>
      </c>
      <c r="T108" s="5" t="s">
        <v>54</v>
      </c>
      <c r="U108" s="5" t="s">
        <v>887</v>
      </c>
      <c r="V108" s="5" t="s">
        <v>54</v>
      </c>
      <c r="W108" s="5" t="s">
        <v>888</v>
      </c>
      <c r="X108" s="5" t="s">
        <v>888</v>
      </c>
      <c r="Y108" s="5" t="s">
        <v>17</v>
      </c>
    </row>
    <row r="109" ht="13" customHeight="1" spans="1:25">
      <c r="A109" s="5" t="s">
        <v>889</v>
      </c>
      <c r="B109" s="5" t="s">
        <v>890</v>
      </c>
      <c r="C109" s="5" t="s">
        <v>891</v>
      </c>
      <c r="D109" s="5" t="s">
        <v>279</v>
      </c>
      <c r="E109" s="5" t="s">
        <v>813</v>
      </c>
      <c r="F109" s="5" t="s">
        <v>69</v>
      </c>
      <c r="G109" s="5" t="s">
        <v>892</v>
      </c>
      <c r="H109" s="5" t="s">
        <v>47</v>
      </c>
      <c r="I109" s="5">
        <v>246</v>
      </c>
      <c r="J109" s="5" t="s">
        <v>48</v>
      </c>
      <c r="K109" s="5" t="s">
        <v>49</v>
      </c>
      <c r="L109" s="5">
        <v>246</v>
      </c>
      <c r="M109" s="5">
        <v>0</v>
      </c>
      <c r="N109" s="5">
        <v>0</v>
      </c>
      <c r="O109" s="5">
        <v>0</v>
      </c>
      <c r="P109" s="5">
        <v>0</v>
      </c>
      <c r="Q109" s="5" t="s">
        <v>893</v>
      </c>
      <c r="R109" s="5" t="s">
        <v>894</v>
      </c>
      <c r="S109" s="5" t="s">
        <v>414</v>
      </c>
      <c r="T109" s="5" t="s">
        <v>54</v>
      </c>
      <c r="U109" s="5" t="s">
        <v>415</v>
      </c>
      <c r="V109" s="5" t="s">
        <v>54</v>
      </c>
      <c r="W109" s="5" t="s">
        <v>895</v>
      </c>
      <c r="X109" s="5" t="s">
        <v>895</v>
      </c>
      <c r="Y109" s="5" t="s">
        <v>17</v>
      </c>
    </row>
    <row r="110" ht="13" customHeight="1" spans="1:25">
      <c r="A110" s="5" t="s">
        <v>896</v>
      </c>
      <c r="B110" s="5" t="s">
        <v>897</v>
      </c>
      <c r="C110" s="5" t="s">
        <v>101</v>
      </c>
      <c r="D110" s="5" t="s">
        <v>279</v>
      </c>
      <c r="E110" s="5" t="s">
        <v>813</v>
      </c>
      <c r="F110" s="5" t="s">
        <v>898</v>
      </c>
      <c r="G110" s="5" t="s">
        <v>899</v>
      </c>
      <c r="H110" s="5" t="s">
        <v>47</v>
      </c>
      <c r="I110" s="5">
        <v>215</v>
      </c>
      <c r="J110" s="5" t="s">
        <v>48</v>
      </c>
      <c r="K110" s="5" t="s">
        <v>49</v>
      </c>
      <c r="L110" s="5">
        <v>215</v>
      </c>
      <c r="M110" s="5">
        <v>0</v>
      </c>
      <c r="N110" s="5">
        <v>0</v>
      </c>
      <c r="O110" s="5">
        <v>0</v>
      </c>
      <c r="P110" s="5">
        <v>0</v>
      </c>
      <c r="Q110" s="5" t="s">
        <v>900</v>
      </c>
      <c r="R110" s="5" t="s">
        <v>901</v>
      </c>
      <c r="S110" s="5" t="s">
        <v>780</v>
      </c>
      <c r="T110" s="5" t="s">
        <v>54</v>
      </c>
      <c r="U110" s="5" t="s">
        <v>781</v>
      </c>
      <c r="V110" s="5" t="s">
        <v>54</v>
      </c>
      <c r="W110" s="5" t="s">
        <v>902</v>
      </c>
      <c r="X110" s="5" t="s">
        <v>902</v>
      </c>
      <c r="Y110" s="5" t="s">
        <v>17</v>
      </c>
    </row>
    <row r="111" ht="13" customHeight="1" spans="1:25">
      <c r="A111" s="5" t="s">
        <v>903</v>
      </c>
      <c r="B111" s="5" t="s">
        <v>904</v>
      </c>
      <c r="C111" s="5" t="s">
        <v>905</v>
      </c>
      <c r="D111" s="5" t="s">
        <v>279</v>
      </c>
      <c r="E111" s="5" t="s">
        <v>813</v>
      </c>
      <c r="F111" s="5" t="s">
        <v>906</v>
      </c>
      <c r="G111" s="5" t="s">
        <v>907</v>
      </c>
      <c r="H111" s="5" t="s">
        <v>47</v>
      </c>
      <c r="I111" s="5">
        <v>158</v>
      </c>
      <c r="J111" s="5" t="s">
        <v>48</v>
      </c>
      <c r="K111" s="5" t="s">
        <v>49</v>
      </c>
      <c r="L111" s="5">
        <v>158</v>
      </c>
      <c r="M111" s="5">
        <v>0</v>
      </c>
      <c r="N111" s="5">
        <v>0</v>
      </c>
      <c r="O111" s="5">
        <v>0</v>
      </c>
      <c r="P111" s="5">
        <v>0</v>
      </c>
      <c r="Q111" s="5" t="s">
        <v>908</v>
      </c>
      <c r="R111" s="5" t="s">
        <v>909</v>
      </c>
      <c r="S111" s="5" t="s">
        <v>159</v>
      </c>
      <c r="T111" s="5" t="s">
        <v>54</v>
      </c>
      <c r="U111" s="5" t="s">
        <v>160</v>
      </c>
      <c r="V111" s="5" t="s">
        <v>54</v>
      </c>
      <c r="W111" s="5" t="s">
        <v>910</v>
      </c>
      <c r="X111" s="5" t="s">
        <v>910</v>
      </c>
      <c r="Y111" s="5" t="s">
        <v>17</v>
      </c>
    </row>
    <row r="112" ht="13" customHeight="1" spans="1:25">
      <c r="A112" s="5" t="s">
        <v>911</v>
      </c>
      <c r="B112" s="5" t="s">
        <v>459</v>
      </c>
      <c r="C112" s="5" t="s">
        <v>58</v>
      </c>
      <c r="D112" s="5" t="s">
        <v>279</v>
      </c>
      <c r="E112" s="5" t="s">
        <v>813</v>
      </c>
      <c r="F112" s="5" t="s">
        <v>145</v>
      </c>
      <c r="G112" s="5" t="s">
        <v>912</v>
      </c>
      <c r="H112" s="5" t="s">
        <v>47</v>
      </c>
      <c r="I112" s="5">
        <v>162</v>
      </c>
      <c r="J112" s="5" t="s">
        <v>48</v>
      </c>
      <c r="K112" s="5" t="s">
        <v>49</v>
      </c>
      <c r="L112" s="5">
        <v>162</v>
      </c>
      <c r="M112" s="5">
        <v>0</v>
      </c>
      <c r="N112" s="5">
        <v>0</v>
      </c>
      <c r="O112" s="5">
        <v>0</v>
      </c>
      <c r="P112" s="5">
        <v>0</v>
      </c>
      <c r="Q112" s="5" t="s">
        <v>462</v>
      </c>
      <c r="R112" s="5" t="s">
        <v>463</v>
      </c>
      <c r="S112" s="5" t="s">
        <v>913</v>
      </c>
      <c r="T112" s="5" t="s">
        <v>54</v>
      </c>
      <c r="U112" s="5" t="s">
        <v>914</v>
      </c>
      <c r="V112" s="5" t="s">
        <v>54</v>
      </c>
      <c r="W112" s="5" t="s">
        <v>915</v>
      </c>
      <c r="X112" s="5" t="s">
        <v>915</v>
      </c>
      <c r="Y112" s="5" t="s">
        <v>17</v>
      </c>
    </row>
    <row r="113" ht="13" customHeight="1" spans="1:25">
      <c r="A113" s="5" t="s">
        <v>916</v>
      </c>
      <c r="B113" s="5" t="s">
        <v>917</v>
      </c>
      <c r="C113" s="5" t="s">
        <v>918</v>
      </c>
      <c r="D113" s="5" t="s">
        <v>279</v>
      </c>
      <c r="E113" s="5" t="s">
        <v>813</v>
      </c>
      <c r="F113" s="5" t="s">
        <v>785</v>
      </c>
      <c r="G113" s="5" t="s">
        <v>919</v>
      </c>
      <c r="H113" s="5" t="s">
        <v>47</v>
      </c>
      <c r="I113" s="5">
        <v>141</v>
      </c>
      <c r="J113" s="5" t="s">
        <v>48</v>
      </c>
      <c r="K113" s="5" t="s">
        <v>49</v>
      </c>
      <c r="L113" s="5">
        <v>141</v>
      </c>
      <c r="M113" s="5">
        <v>0</v>
      </c>
      <c r="N113" s="5">
        <v>0</v>
      </c>
      <c r="O113" s="5">
        <v>0</v>
      </c>
      <c r="P113" s="5">
        <v>0</v>
      </c>
      <c r="Q113" s="5" t="s">
        <v>920</v>
      </c>
      <c r="R113" s="5" t="s">
        <v>921</v>
      </c>
      <c r="S113" s="5" t="s">
        <v>115</v>
      </c>
      <c r="T113" s="5" t="s">
        <v>54</v>
      </c>
      <c r="U113" s="5" t="s">
        <v>116</v>
      </c>
      <c r="V113" s="5" t="s">
        <v>54</v>
      </c>
      <c r="W113" s="5" t="s">
        <v>922</v>
      </c>
      <c r="X113" s="5" t="s">
        <v>922</v>
      </c>
      <c r="Y113" s="5" t="s">
        <v>17</v>
      </c>
    </row>
    <row r="114" ht="13" customHeight="1" spans="1:25">
      <c r="A114" s="5" t="s">
        <v>923</v>
      </c>
      <c r="B114" s="5" t="s">
        <v>924</v>
      </c>
      <c r="C114" s="5" t="s">
        <v>925</v>
      </c>
      <c r="D114" s="5" t="s">
        <v>279</v>
      </c>
      <c r="E114" s="5" t="s">
        <v>813</v>
      </c>
      <c r="F114" s="5" t="s">
        <v>69</v>
      </c>
      <c r="G114" s="5" t="s">
        <v>926</v>
      </c>
      <c r="H114" s="5" t="s">
        <v>47</v>
      </c>
      <c r="I114" s="5">
        <v>249</v>
      </c>
      <c r="J114" s="5" t="s">
        <v>48</v>
      </c>
      <c r="K114" s="5" t="s">
        <v>49</v>
      </c>
      <c r="L114" s="5">
        <v>249</v>
      </c>
      <c r="M114" s="5">
        <v>0</v>
      </c>
      <c r="N114" s="5">
        <v>0</v>
      </c>
      <c r="O114" s="5">
        <v>0</v>
      </c>
      <c r="P114" s="5">
        <v>0</v>
      </c>
      <c r="Q114" s="5" t="s">
        <v>927</v>
      </c>
      <c r="R114" s="5" t="s">
        <v>928</v>
      </c>
      <c r="S114" s="5" t="s">
        <v>482</v>
      </c>
      <c r="T114" s="5" t="s">
        <v>54</v>
      </c>
      <c r="U114" s="5" t="s">
        <v>483</v>
      </c>
      <c r="V114" s="5" t="s">
        <v>54</v>
      </c>
      <c r="W114" s="5" t="s">
        <v>929</v>
      </c>
      <c r="X114" s="5" t="s">
        <v>929</v>
      </c>
      <c r="Y114" s="5" t="s">
        <v>17</v>
      </c>
    </row>
    <row r="115" ht="13" customHeight="1" spans="1:25">
      <c r="A115" s="5" t="s">
        <v>930</v>
      </c>
      <c r="B115" s="5" t="s">
        <v>931</v>
      </c>
      <c r="C115" s="5" t="s">
        <v>932</v>
      </c>
      <c r="D115" s="5" t="s">
        <v>279</v>
      </c>
      <c r="E115" s="5" t="s">
        <v>813</v>
      </c>
      <c r="F115" s="5" t="s">
        <v>69</v>
      </c>
      <c r="G115" s="5" t="s">
        <v>933</v>
      </c>
      <c r="H115" s="5" t="s">
        <v>47</v>
      </c>
      <c r="I115" s="5">
        <v>138</v>
      </c>
      <c r="J115" s="5" t="s">
        <v>48</v>
      </c>
      <c r="K115" s="5" t="s">
        <v>49</v>
      </c>
      <c r="L115" s="5">
        <v>138</v>
      </c>
      <c r="M115" s="5">
        <v>0</v>
      </c>
      <c r="N115" s="5">
        <v>0</v>
      </c>
      <c r="O115" s="5">
        <v>0</v>
      </c>
      <c r="P115" s="5">
        <v>0</v>
      </c>
      <c r="Q115" s="5" t="s">
        <v>934</v>
      </c>
      <c r="R115" s="5" t="s">
        <v>935</v>
      </c>
      <c r="S115" s="5" t="s">
        <v>200</v>
      </c>
      <c r="T115" s="5" t="s">
        <v>54</v>
      </c>
      <c r="U115" s="5" t="s">
        <v>201</v>
      </c>
      <c r="V115" s="5" t="s">
        <v>54</v>
      </c>
      <c r="W115" s="5" t="s">
        <v>936</v>
      </c>
      <c r="X115" s="5" t="s">
        <v>936</v>
      </c>
      <c r="Y115" s="5" t="s">
        <v>17</v>
      </c>
    </row>
    <row r="116" ht="13" customHeight="1" spans="1:25">
      <c r="A116" s="5" t="s">
        <v>937</v>
      </c>
      <c r="B116" s="5" t="s">
        <v>77</v>
      </c>
      <c r="C116" s="5" t="s">
        <v>78</v>
      </c>
      <c r="D116" s="5" t="s">
        <v>279</v>
      </c>
      <c r="E116" s="5" t="s">
        <v>813</v>
      </c>
      <c r="F116" s="5" t="s">
        <v>137</v>
      </c>
      <c r="G116" s="5" t="s">
        <v>938</v>
      </c>
      <c r="H116" s="5" t="s">
        <v>47</v>
      </c>
      <c r="I116" s="5">
        <v>313</v>
      </c>
      <c r="J116" s="5" t="s">
        <v>48</v>
      </c>
      <c r="K116" s="5" t="s">
        <v>49</v>
      </c>
      <c r="L116" s="5">
        <v>313</v>
      </c>
      <c r="M116" s="5">
        <v>0</v>
      </c>
      <c r="N116" s="5">
        <v>0</v>
      </c>
      <c r="O116" s="5">
        <v>0</v>
      </c>
      <c r="P116" s="5">
        <v>0</v>
      </c>
      <c r="Q116" s="5" t="s">
        <v>82</v>
      </c>
      <c r="R116" s="5" t="s">
        <v>83</v>
      </c>
      <c r="S116" s="5" t="s">
        <v>305</v>
      </c>
      <c r="T116" s="5" t="s">
        <v>54</v>
      </c>
      <c r="U116" s="5" t="s">
        <v>539</v>
      </c>
      <c r="V116" s="5" t="s">
        <v>54</v>
      </c>
      <c r="W116" s="5" t="s">
        <v>939</v>
      </c>
      <c r="X116" s="5" t="s">
        <v>939</v>
      </c>
      <c r="Y116" s="5" t="s">
        <v>17</v>
      </c>
    </row>
    <row r="117" ht="13" customHeight="1" spans="1:25">
      <c r="A117" s="5" t="s">
        <v>940</v>
      </c>
      <c r="B117" s="5" t="s">
        <v>941</v>
      </c>
      <c r="C117" s="5" t="s">
        <v>942</v>
      </c>
      <c r="D117" s="5" t="s">
        <v>279</v>
      </c>
      <c r="E117" s="5" t="s">
        <v>813</v>
      </c>
      <c r="F117" s="5" t="s">
        <v>943</v>
      </c>
      <c r="G117" s="5" t="s">
        <v>944</v>
      </c>
      <c r="H117" s="5" t="s">
        <v>47</v>
      </c>
      <c r="I117" s="5">
        <v>158</v>
      </c>
      <c r="J117" s="5" t="s">
        <v>48</v>
      </c>
      <c r="K117" s="5" t="s">
        <v>49</v>
      </c>
      <c r="L117" s="5">
        <v>158</v>
      </c>
      <c r="M117" s="5">
        <v>0</v>
      </c>
      <c r="N117" s="5">
        <v>0</v>
      </c>
      <c r="O117" s="5">
        <v>0</v>
      </c>
      <c r="P117" s="5">
        <v>0</v>
      </c>
      <c r="Q117" s="5" t="s">
        <v>945</v>
      </c>
      <c r="R117" s="5" t="s">
        <v>946</v>
      </c>
      <c r="S117" s="5" t="s">
        <v>159</v>
      </c>
      <c r="T117" s="5" t="s">
        <v>54</v>
      </c>
      <c r="U117" s="5" t="s">
        <v>160</v>
      </c>
      <c r="V117" s="5" t="s">
        <v>54</v>
      </c>
      <c r="W117" s="5" t="s">
        <v>947</v>
      </c>
      <c r="X117" s="5" t="s">
        <v>947</v>
      </c>
      <c r="Y117" s="5" t="s">
        <v>17</v>
      </c>
    </row>
    <row r="118" ht="13" customHeight="1" spans="1:25">
      <c r="A118" s="5" t="s">
        <v>948</v>
      </c>
      <c r="B118" s="5" t="s">
        <v>949</v>
      </c>
      <c r="C118" s="5" t="s">
        <v>111</v>
      </c>
      <c r="D118" s="5" t="s">
        <v>279</v>
      </c>
      <c r="E118" s="5" t="s">
        <v>813</v>
      </c>
      <c r="F118" s="5" t="s">
        <v>366</v>
      </c>
      <c r="G118" s="5" t="s">
        <v>950</v>
      </c>
      <c r="H118" s="5" t="s">
        <v>47</v>
      </c>
      <c r="I118" s="5">
        <v>129</v>
      </c>
      <c r="J118" s="5" t="s">
        <v>48</v>
      </c>
      <c r="K118" s="5" t="s">
        <v>49</v>
      </c>
      <c r="L118" s="5">
        <v>129</v>
      </c>
      <c r="M118" s="5">
        <v>0</v>
      </c>
      <c r="N118" s="5">
        <v>0</v>
      </c>
      <c r="O118" s="5">
        <v>0</v>
      </c>
      <c r="P118" s="5">
        <v>0</v>
      </c>
      <c r="Q118" s="5" t="s">
        <v>951</v>
      </c>
      <c r="R118" s="5" t="s">
        <v>952</v>
      </c>
      <c r="S118" s="5" t="s">
        <v>370</v>
      </c>
      <c r="T118" s="5" t="s">
        <v>54</v>
      </c>
      <c r="U118" s="5" t="s">
        <v>371</v>
      </c>
      <c r="V118" s="5" t="s">
        <v>54</v>
      </c>
      <c r="W118" s="5" t="s">
        <v>953</v>
      </c>
      <c r="X118" s="5" t="s">
        <v>953</v>
      </c>
      <c r="Y118" s="5" t="s">
        <v>17</v>
      </c>
    </row>
    <row r="119" ht="13" customHeight="1" spans="1:25">
      <c r="A119" s="5" t="s">
        <v>954</v>
      </c>
      <c r="B119" s="5" t="s">
        <v>955</v>
      </c>
      <c r="C119" s="5" t="s">
        <v>905</v>
      </c>
      <c r="D119" s="5" t="s">
        <v>279</v>
      </c>
      <c r="E119" s="5" t="s">
        <v>813</v>
      </c>
      <c r="F119" s="5" t="s">
        <v>765</v>
      </c>
      <c r="G119" s="5" t="s">
        <v>956</v>
      </c>
      <c r="H119" s="5" t="s">
        <v>47</v>
      </c>
      <c r="I119" s="5">
        <v>110</v>
      </c>
      <c r="J119" s="5" t="s">
        <v>48</v>
      </c>
      <c r="K119" s="5" t="s">
        <v>49</v>
      </c>
      <c r="L119" s="5">
        <v>110</v>
      </c>
      <c r="M119" s="5">
        <v>0</v>
      </c>
      <c r="N119" s="5">
        <v>0</v>
      </c>
      <c r="O119" s="5">
        <v>0</v>
      </c>
      <c r="P119" s="5">
        <v>0</v>
      </c>
      <c r="Q119" s="5" t="s">
        <v>957</v>
      </c>
      <c r="R119" s="5" t="s">
        <v>958</v>
      </c>
      <c r="S119" s="5" t="s">
        <v>380</v>
      </c>
      <c r="T119" s="5" t="s">
        <v>54</v>
      </c>
      <c r="U119" s="5" t="s">
        <v>381</v>
      </c>
      <c r="V119" s="5" t="s">
        <v>54</v>
      </c>
      <c r="W119" s="5" t="s">
        <v>959</v>
      </c>
      <c r="X119" s="5" t="s">
        <v>959</v>
      </c>
      <c r="Y119" s="5" t="s">
        <v>17</v>
      </c>
    </row>
    <row r="120" ht="13" customHeight="1" spans="1:25">
      <c r="A120" s="5" t="s">
        <v>960</v>
      </c>
      <c r="B120" s="5" t="s">
        <v>961</v>
      </c>
      <c r="C120" s="5" t="s">
        <v>962</v>
      </c>
      <c r="D120" s="5" t="s">
        <v>279</v>
      </c>
      <c r="E120" s="5" t="s">
        <v>813</v>
      </c>
      <c r="F120" s="5" t="s">
        <v>69</v>
      </c>
      <c r="G120" s="5" t="s">
        <v>963</v>
      </c>
      <c r="H120" s="5" t="s">
        <v>47</v>
      </c>
      <c r="I120" s="5">
        <v>271</v>
      </c>
      <c r="J120" s="5" t="s">
        <v>48</v>
      </c>
      <c r="K120" s="5" t="s">
        <v>49</v>
      </c>
      <c r="L120" s="5">
        <v>271</v>
      </c>
      <c r="M120" s="5">
        <v>0</v>
      </c>
      <c r="N120" s="5">
        <v>0</v>
      </c>
      <c r="O120" s="5">
        <v>0</v>
      </c>
      <c r="P120" s="5">
        <v>0</v>
      </c>
      <c r="Q120" s="5" t="s">
        <v>964</v>
      </c>
      <c r="R120" s="5" t="s">
        <v>965</v>
      </c>
      <c r="S120" s="5" t="s">
        <v>966</v>
      </c>
      <c r="T120" s="5" t="s">
        <v>54</v>
      </c>
      <c r="U120" s="5" t="s">
        <v>967</v>
      </c>
      <c r="V120" s="5" t="s">
        <v>54</v>
      </c>
      <c r="W120" s="5" t="s">
        <v>968</v>
      </c>
      <c r="X120" s="5" t="s">
        <v>968</v>
      </c>
      <c r="Y120" s="5" t="s">
        <v>17</v>
      </c>
    </row>
    <row r="121" ht="13" customHeight="1" spans="1:25">
      <c r="A121" s="5" t="s">
        <v>969</v>
      </c>
      <c r="B121" s="5" t="s">
        <v>671</v>
      </c>
      <c r="C121" s="5" t="s">
        <v>672</v>
      </c>
      <c r="D121" s="5" t="s">
        <v>279</v>
      </c>
      <c r="E121" s="5" t="s">
        <v>813</v>
      </c>
      <c r="F121" s="5" t="s">
        <v>137</v>
      </c>
      <c r="G121" s="5" t="s">
        <v>970</v>
      </c>
      <c r="H121" s="5" t="s">
        <v>47</v>
      </c>
      <c r="I121" s="5">
        <v>167</v>
      </c>
      <c r="J121" s="5" t="s">
        <v>48</v>
      </c>
      <c r="K121" s="5" t="s">
        <v>49</v>
      </c>
      <c r="L121" s="5">
        <v>167</v>
      </c>
      <c r="M121" s="5">
        <v>0</v>
      </c>
      <c r="N121" s="5">
        <v>0</v>
      </c>
      <c r="O121" s="5">
        <v>0</v>
      </c>
      <c r="P121" s="5">
        <v>0</v>
      </c>
      <c r="Q121" s="5" t="s">
        <v>674</v>
      </c>
      <c r="R121" s="5" t="s">
        <v>675</v>
      </c>
      <c r="S121" s="5" t="s">
        <v>971</v>
      </c>
      <c r="T121" s="5" t="s">
        <v>54</v>
      </c>
      <c r="U121" s="5" t="s">
        <v>972</v>
      </c>
      <c r="V121" s="5" t="s">
        <v>54</v>
      </c>
      <c r="W121" s="5" t="s">
        <v>973</v>
      </c>
      <c r="X121" s="5" t="s">
        <v>973</v>
      </c>
      <c r="Y121" s="5" t="s">
        <v>17</v>
      </c>
    </row>
    <row r="122" ht="13" customHeight="1" spans="1:25">
      <c r="A122" s="5" t="s">
        <v>974</v>
      </c>
      <c r="B122" s="5" t="s">
        <v>949</v>
      </c>
      <c r="C122" s="5" t="s">
        <v>111</v>
      </c>
      <c r="D122" s="5" t="s">
        <v>279</v>
      </c>
      <c r="E122" s="5" t="s">
        <v>813</v>
      </c>
      <c r="F122" s="5" t="s">
        <v>366</v>
      </c>
      <c r="G122" s="5" t="s">
        <v>975</v>
      </c>
      <c r="H122" s="5" t="s">
        <v>47</v>
      </c>
      <c r="I122" s="5">
        <v>129</v>
      </c>
      <c r="J122" s="5" t="s">
        <v>48</v>
      </c>
      <c r="K122" s="5" t="s">
        <v>49</v>
      </c>
      <c r="L122" s="5">
        <v>129</v>
      </c>
      <c r="M122" s="5">
        <v>0</v>
      </c>
      <c r="N122" s="5">
        <v>0</v>
      </c>
      <c r="O122" s="5">
        <v>0</v>
      </c>
      <c r="P122" s="5">
        <v>0</v>
      </c>
      <c r="Q122" s="5" t="s">
        <v>951</v>
      </c>
      <c r="R122" s="5" t="s">
        <v>952</v>
      </c>
      <c r="S122" s="5" t="s">
        <v>370</v>
      </c>
      <c r="T122" s="5" t="s">
        <v>54</v>
      </c>
      <c r="U122" s="5" t="s">
        <v>371</v>
      </c>
      <c r="V122" s="5" t="s">
        <v>54</v>
      </c>
      <c r="W122" s="5" t="s">
        <v>976</v>
      </c>
      <c r="X122" s="5" t="s">
        <v>976</v>
      </c>
      <c r="Y122" s="5" t="s">
        <v>17</v>
      </c>
    </row>
    <row r="123" ht="13" customHeight="1" spans="1:25">
      <c r="A123" s="5" t="s">
        <v>977</v>
      </c>
      <c r="B123" s="5" t="s">
        <v>838</v>
      </c>
      <c r="C123" s="5" t="s">
        <v>839</v>
      </c>
      <c r="D123" s="5" t="s">
        <v>279</v>
      </c>
      <c r="E123" s="5" t="s">
        <v>813</v>
      </c>
      <c r="F123" s="5" t="s">
        <v>69</v>
      </c>
      <c r="G123" s="5" t="s">
        <v>978</v>
      </c>
      <c r="H123" s="5" t="s">
        <v>47</v>
      </c>
      <c r="I123" s="5">
        <v>160</v>
      </c>
      <c r="J123" s="5" t="s">
        <v>48</v>
      </c>
      <c r="K123" s="5" t="s">
        <v>49</v>
      </c>
      <c r="L123" s="5">
        <v>160</v>
      </c>
      <c r="M123" s="5">
        <v>0</v>
      </c>
      <c r="N123" s="5">
        <v>0</v>
      </c>
      <c r="O123" s="5">
        <v>0</v>
      </c>
      <c r="P123" s="5">
        <v>0</v>
      </c>
      <c r="Q123" s="5" t="s">
        <v>842</v>
      </c>
      <c r="R123" s="5" t="s">
        <v>843</v>
      </c>
      <c r="S123" s="5" t="s">
        <v>979</v>
      </c>
      <c r="T123" s="5" t="s">
        <v>54</v>
      </c>
      <c r="U123" s="5" t="s">
        <v>980</v>
      </c>
      <c r="V123" s="5" t="s">
        <v>54</v>
      </c>
      <c r="W123" s="5" t="s">
        <v>981</v>
      </c>
      <c r="X123" s="5" t="s">
        <v>981</v>
      </c>
      <c r="Y123" s="5" t="s">
        <v>17</v>
      </c>
    </row>
    <row r="124" ht="13" customHeight="1" spans="1:25">
      <c r="A124" s="5" t="s">
        <v>982</v>
      </c>
      <c r="B124" s="5" t="s">
        <v>983</v>
      </c>
      <c r="C124" s="5" t="s">
        <v>111</v>
      </c>
      <c r="D124" s="5" t="s">
        <v>279</v>
      </c>
      <c r="E124" s="5" t="s">
        <v>813</v>
      </c>
      <c r="F124" s="5" t="s">
        <v>137</v>
      </c>
      <c r="G124" s="5" t="s">
        <v>984</v>
      </c>
      <c r="H124" s="5" t="s">
        <v>47</v>
      </c>
      <c r="I124" s="5">
        <v>0</v>
      </c>
      <c r="J124" s="5" t="s">
        <v>48</v>
      </c>
      <c r="K124" s="5" t="s">
        <v>49</v>
      </c>
      <c r="L124" s="5">
        <v>411</v>
      </c>
      <c r="M124" s="5">
        <v>0</v>
      </c>
      <c r="N124" s="5">
        <v>-411</v>
      </c>
      <c r="O124" s="5">
        <v>0</v>
      </c>
      <c r="P124" s="5">
        <v>0</v>
      </c>
      <c r="Q124" s="5" t="s">
        <v>985</v>
      </c>
      <c r="R124" s="5" t="s">
        <v>986</v>
      </c>
      <c r="S124" s="5" t="s">
        <v>987</v>
      </c>
      <c r="T124" s="5" t="s">
        <v>988</v>
      </c>
      <c r="U124" s="5" t="s">
        <v>54</v>
      </c>
      <c r="V124" s="5" t="s">
        <v>54</v>
      </c>
      <c r="W124" s="5" t="s">
        <v>989</v>
      </c>
      <c r="X124" s="5" t="s">
        <v>989</v>
      </c>
      <c r="Y124" s="5" t="s">
        <v>17</v>
      </c>
    </row>
    <row r="125" ht="13" customHeight="1" spans="1:25">
      <c r="A125" s="5" t="s">
        <v>990</v>
      </c>
      <c r="B125" s="5" t="s">
        <v>991</v>
      </c>
      <c r="C125" s="5" t="s">
        <v>992</v>
      </c>
      <c r="D125" s="5" t="s">
        <v>279</v>
      </c>
      <c r="E125" s="5" t="s">
        <v>813</v>
      </c>
      <c r="F125" s="5" t="s">
        <v>993</v>
      </c>
      <c r="G125" s="5" t="s">
        <v>994</v>
      </c>
      <c r="H125" s="5" t="s">
        <v>47</v>
      </c>
      <c r="I125" s="5">
        <v>138</v>
      </c>
      <c r="J125" s="5" t="s">
        <v>48</v>
      </c>
      <c r="K125" s="5" t="s">
        <v>49</v>
      </c>
      <c r="L125" s="5">
        <v>138</v>
      </c>
      <c r="M125" s="5">
        <v>0</v>
      </c>
      <c r="N125" s="5">
        <v>0</v>
      </c>
      <c r="O125" s="5">
        <v>0</v>
      </c>
      <c r="P125" s="5">
        <v>0</v>
      </c>
      <c r="Q125" s="5" t="s">
        <v>995</v>
      </c>
      <c r="R125" s="5" t="s">
        <v>996</v>
      </c>
      <c r="S125" s="5" t="s">
        <v>200</v>
      </c>
      <c r="T125" s="5" t="s">
        <v>54</v>
      </c>
      <c r="U125" s="5" t="s">
        <v>201</v>
      </c>
      <c r="V125" s="5" t="s">
        <v>54</v>
      </c>
      <c r="W125" s="5" t="s">
        <v>997</v>
      </c>
      <c r="X125" s="5" t="s">
        <v>997</v>
      </c>
      <c r="Y125" s="5" t="s">
        <v>17</v>
      </c>
    </row>
    <row r="126" ht="13" customHeight="1" spans="1:25">
      <c r="A126" s="5" t="s">
        <v>998</v>
      </c>
      <c r="B126" s="5" t="s">
        <v>278</v>
      </c>
      <c r="C126" s="5" t="s">
        <v>144</v>
      </c>
      <c r="D126" s="5" t="s">
        <v>279</v>
      </c>
      <c r="E126" s="5" t="s">
        <v>813</v>
      </c>
      <c r="F126" s="5" t="s">
        <v>999</v>
      </c>
      <c r="G126" s="5" t="s">
        <v>1000</v>
      </c>
      <c r="H126" s="5" t="s">
        <v>47</v>
      </c>
      <c r="I126" s="5">
        <v>809</v>
      </c>
      <c r="J126" s="5" t="s">
        <v>48</v>
      </c>
      <c r="K126" s="5" t="s">
        <v>49</v>
      </c>
      <c r="L126" s="5">
        <v>809</v>
      </c>
      <c r="M126" s="5">
        <v>0</v>
      </c>
      <c r="N126" s="5">
        <v>0</v>
      </c>
      <c r="O126" s="5">
        <v>0</v>
      </c>
      <c r="P126" s="5">
        <v>0</v>
      </c>
      <c r="Q126" s="5" t="s">
        <v>282</v>
      </c>
      <c r="R126" s="5" t="s">
        <v>283</v>
      </c>
      <c r="S126" s="5" t="s">
        <v>1001</v>
      </c>
      <c r="T126" s="5" t="s">
        <v>54</v>
      </c>
      <c r="U126" s="5" t="s">
        <v>1002</v>
      </c>
      <c r="V126" s="5" t="s">
        <v>54</v>
      </c>
      <c r="W126" s="5" t="s">
        <v>1003</v>
      </c>
      <c r="X126" s="5" t="s">
        <v>1003</v>
      </c>
      <c r="Y126" s="5" t="s">
        <v>17</v>
      </c>
    </row>
    <row r="127" ht="13" customHeight="1" spans="1:25">
      <c r="A127" s="5" t="s">
        <v>1004</v>
      </c>
      <c r="B127" s="5" t="s">
        <v>838</v>
      </c>
      <c r="C127" s="5" t="s">
        <v>839</v>
      </c>
      <c r="D127" s="5" t="s">
        <v>279</v>
      </c>
      <c r="E127" s="5" t="s">
        <v>813</v>
      </c>
      <c r="F127" s="5" t="s">
        <v>840</v>
      </c>
      <c r="G127" s="5" t="s">
        <v>841</v>
      </c>
      <c r="H127" s="5" t="s">
        <v>47</v>
      </c>
      <c r="I127" s="5">
        <v>153</v>
      </c>
      <c r="J127" s="5" t="s">
        <v>48</v>
      </c>
      <c r="K127" s="5" t="s">
        <v>49</v>
      </c>
      <c r="L127" s="5">
        <v>153</v>
      </c>
      <c r="M127" s="5">
        <v>0</v>
      </c>
      <c r="N127" s="5">
        <v>0</v>
      </c>
      <c r="O127" s="5">
        <v>0</v>
      </c>
      <c r="P127" s="5">
        <v>0</v>
      </c>
      <c r="Q127" s="5" t="s">
        <v>842</v>
      </c>
      <c r="R127" s="5" t="s">
        <v>843</v>
      </c>
      <c r="S127" s="5" t="s">
        <v>844</v>
      </c>
      <c r="T127" s="5" t="s">
        <v>54</v>
      </c>
      <c r="U127" s="5" t="s">
        <v>1005</v>
      </c>
      <c r="V127" s="5" t="s">
        <v>54</v>
      </c>
      <c r="W127" s="5" t="s">
        <v>1006</v>
      </c>
      <c r="X127" s="5" t="s">
        <v>1006</v>
      </c>
      <c r="Y127" s="5" t="s">
        <v>17</v>
      </c>
    </row>
    <row r="128" ht="13" customHeight="1" spans="1:25">
      <c r="A128" s="5" t="s">
        <v>1007</v>
      </c>
      <c r="B128" s="5" t="s">
        <v>442</v>
      </c>
      <c r="C128" s="5" t="s">
        <v>185</v>
      </c>
      <c r="D128" s="5" t="s">
        <v>279</v>
      </c>
      <c r="E128" s="5" t="s">
        <v>813</v>
      </c>
      <c r="F128" s="5" t="s">
        <v>1008</v>
      </c>
      <c r="G128" s="5" t="s">
        <v>1009</v>
      </c>
      <c r="H128" s="5" t="s">
        <v>47</v>
      </c>
      <c r="I128" s="5">
        <v>417</v>
      </c>
      <c r="J128" s="5" t="s">
        <v>48</v>
      </c>
      <c r="K128" s="5" t="s">
        <v>49</v>
      </c>
      <c r="L128" s="5">
        <v>417</v>
      </c>
      <c r="M128" s="5">
        <v>0</v>
      </c>
      <c r="N128" s="5">
        <v>0</v>
      </c>
      <c r="O128" s="5">
        <v>0</v>
      </c>
      <c r="P128" s="5">
        <v>0</v>
      </c>
      <c r="Q128" s="5" t="s">
        <v>445</v>
      </c>
      <c r="R128" s="5" t="s">
        <v>446</v>
      </c>
      <c r="S128" s="5" t="s">
        <v>124</v>
      </c>
      <c r="T128" s="5" t="s">
        <v>54</v>
      </c>
      <c r="U128" s="5" t="s">
        <v>125</v>
      </c>
      <c r="V128" s="5" t="s">
        <v>54</v>
      </c>
      <c r="W128" s="5" t="s">
        <v>1010</v>
      </c>
      <c r="X128" s="5" t="s">
        <v>1010</v>
      </c>
      <c r="Y128" s="5" t="s">
        <v>17</v>
      </c>
    </row>
    <row r="129" ht="13" customHeight="1" spans="1:25">
      <c r="A129" s="5" t="s">
        <v>1011</v>
      </c>
      <c r="B129" s="5" t="s">
        <v>1012</v>
      </c>
      <c r="C129" s="5" t="s">
        <v>185</v>
      </c>
      <c r="D129" s="5" t="s">
        <v>279</v>
      </c>
      <c r="E129" s="5" t="s">
        <v>813</v>
      </c>
      <c r="F129" s="5" t="s">
        <v>1013</v>
      </c>
      <c r="G129" s="5" t="s">
        <v>1014</v>
      </c>
      <c r="H129" s="5" t="s">
        <v>47</v>
      </c>
      <c r="I129" s="5">
        <v>1060</v>
      </c>
      <c r="J129" s="5" t="s">
        <v>48</v>
      </c>
      <c r="K129" s="5" t="s">
        <v>49</v>
      </c>
      <c r="L129" s="5">
        <v>1060</v>
      </c>
      <c r="M129" s="5">
        <v>0</v>
      </c>
      <c r="N129" s="5">
        <v>0</v>
      </c>
      <c r="O129" s="5">
        <v>0</v>
      </c>
      <c r="P129" s="5">
        <v>0</v>
      </c>
      <c r="Q129" s="5" t="s">
        <v>1015</v>
      </c>
      <c r="R129" s="5" t="s">
        <v>1016</v>
      </c>
      <c r="S129" s="5" t="s">
        <v>1017</v>
      </c>
      <c r="T129" s="5" t="s">
        <v>54</v>
      </c>
      <c r="U129" s="5" t="s">
        <v>1018</v>
      </c>
      <c r="V129" s="5" t="s">
        <v>54</v>
      </c>
      <c r="W129" s="5" t="s">
        <v>1019</v>
      </c>
      <c r="X129" s="5" t="s">
        <v>1019</v>
      </c>
      <c r="Y129" s="5" t="s">
        <v>17</v>
      </c>
    </row>
    <row r="130" ht="13" customHeight="1" spans="1:25">
      <c r="A130" s="5" t="s">
        <v>1020</v>
      </c>
      <c r="B130" s="5" t="s">
        <v>1021</v>
      </c>
      <c r="C130" s="5" t="s">
        <v>375</v>
      </c>
      <c r="D130" s="5" t="s">
        <v>279</v>
      </c>
      <c r="E130" s="5" t="s">
        <v>813</v>
      </c>
      <c r="F130" s="5" t="s">
        <v>840</v>
      </c>
      <c r="G130" s="5" t="s">
        <v>1022</v>
      </c>
      <c r="H130" s="5" t="s">
        <v>47</v>
      </c>
      <c r="I130" s="5">
        <v>132</v>
      </c>
      <c r="J130" s="5" t="s">
        <v>48</v>
      </c>
      <c r="K130" s="5" t="s">
        <v>49</v>
      </c>
      <c r="L130" s="5">
        <v>132</v>
      </c>
      <c r="M130" s="5">
        <v>0</v>
      </c>
      <c r="N130" s="5">
        <v>0</v>
      </c>
      <c r="O130" s="5">
        <v>0</v>
      </c>
      <c r="P130" s="5">
        <v>0</v>
      </c>
      <c r="Q130" s="5" t="s">
        <v>1023</v>
      </c>
      <c r="R130" s="5" t="s">
        <v>1024</v>
      </c>
      <c r="S130" s="5" t="s">
        <v>684</v>
      </c>
      <c r="T130" s="5" t="s">
        <v>54</v>
      </c>
      <c r="U130" s="5" t="s">
        <v>685</v>
      </c>
      <c r="V130" s="5" t="s">
        <v>54</v>
      </c>
      <c r="W130" s="5" t="s">
        <v>1025</v>
      </c>
      <c r="X130" s="5" t="s">
        <v>1025</v>
      </c>
      <c r="Y130" s="5" t="s">
        <v>17</v>
      </c>
    </row>
    <row r="131" ht="13" customHeight="1" spans="1:25">
      <c r="A131" s="5" t="s">
        <v>1026</v>
      </c>
      <c r="B131" s="5" t="s">
        <v>955</v>
      </c>
      <c r="C131" s="5" t="s">
        <v>905</v>
      </c>
      <c r="D131" s="5" t="s">
        <v>279</v>
      </c>
      <c r="E131" s="5" t="s">
        <v>813</v>
      </c>
      <c r="F131" s="5" t="s">
        <v>765</v>
      </c>
      <c r="G131" s="5" t="s">
        <v>1027</v>
      </c>
      <c r="H131" s="5" t="s">
        <v>47</v>
      </c>
      <c r="I131" s="5">
        <v>110</v>
      </c>
      <c r="J131" s="5" t="s">
        <v>48</v>
      </c>
      <c r="K131" s="5" t="s">
        <v>49</v>
      </c>
      <c r="L131" s="5">
        <v>110</v>
      </c>
      <c r="M131" s="5">
        <v>0</v>
      </c>
      <c r="N131" s="5">
        <v>0</v>
      </c>
      <c r="O131" s="5">
        <v>0</v>
      </c>
      <c r="P131" s="5">
        <v>0</v>
      </c>
      <c r="Q131" s="5" t="s">
        <v>957</v>
      </c>
      <c r="R131" s="5" t="s">
        <v>958</v>
      </c>
      <c r="S131" s="5" t="s">
        <v>380</v>
      </c>
      <c r="T131" s="5" t="s">
        <v>54</v>
      </c>
      <c r="U131" s="5" t="s">
        <v>381</v>
      </c>
      <c r="V131" s="5" t="s">
        <v>54</v>
      </c>
      <c r="W131" s="5" t="s">
        <v>1028</v>
      </c>
      <c r="X131" s="5" t="s">
        <v>1028</v>
      </c>
      <c r="Y131" s="5" t="s">
        <v>17</v>
      </c>
    </row>
    <row r="132" ht="13" customHeight="1" spans="1:25">
      <c r="A132" s="5" t="s">
        <v>1029</v>
      </c>
      <c r="B132" s="5" t="s">
        <v>1030</v>
      </c>
      <c r="C132" s="5" t="s">
        <v>942</v>
      </c>
      <c r="D132" s="5" t="s">
        <v>279</v>
      </c>
      <c r="E132" s="5" t="s">
        <v>813</v>
      </c>
      <c r="F132" s="5" t="s">
        <v>1031</v>
      </c>
      <c r="G132" s="5" t="s">
        <v>1032</v>
      </c>
      <c r="H132" s="5" t="s">
        <v>47</v>
      </c>
      <c r="I132" s="5">
        <v>180</v>
      </c>
      <c r="J132" s="5" t="s">
        <v>48</v>
      </c>
      <c r="K132" s="5" t="s">
        <v>49</v>
      </c>
      <c r="L132" s="5">
        <v>180</v>
      </c>
      <c r="M132" s="5">
        <v>0</v>
      </c>
      <c r="N132" s="5">
        <v>0</v>
      </c>
      <c r="O132" s="5">
        <v>0</v>
      </c>
      <c r="P132" s="5">
        <v>0</v>
      </c>
      <c r="Q132" s="5" t="s">
        <v>1033</v>
      </c>
      <c r="R132" s="5" t="s">
        <v>1034</v>
      </c>
      <c r="S132" s="5" t="s">
        <v>1035</v>
      </c>
      <c r="T132" s="5" t="s">
        <v>54</v>
      </c>
      <c r="U132" s="5" t="s">
        <v>1036</v>
      </c>
      <c r="V132" s="5" t="s">
        <v>54</v>
      </c>
      <c r="W132" s="5" t="s">
        <v>1037</v>
      </c>
      <c r="X132" s="5" t="s">
        <v>1037</v>
      </c>
      <c r="Y132" s="5" t="s">
        <v>17</v>
      </c>
    </row>
    <row r="133" ht="13" customHeight="1" spans="1:25">
      <c r="A133" s="5" t="s">
        <v>1038</v>
      </c>
      <c r="B133" s="5" t="s">
        <v>194</v>
      </c>
      <c r="C133" s="5" t="s">
        <v>195</v>
      </c>
      <c r="D133" s="5" t="s">
        <v>279</v>
      </c>
      <c r="E133" s="5" t="s">
        <v>813</v>
      </c>
      <c r="F133" s="5" t="s">
        <v>196</v>
      </c>
      <c r="G133" s="5" t="s">
        <v>1039</v>
      </c>
      <c r="H133" s="5" t="s">
        <v>47</v>
      </c>
      <c r="I133" s="5">
        <v>141</v>
      </c>
      <c r="J133" s="5" t="s">
        <v>48</v>
      </c>
      <c r="K133" s="5" t="s">
        <v>49</v>
      </c>
      <c r="L133" s="5">
        <v>141</v>
      </c>
      <c r="M133" s="5">
        <v>0</v>
      </c>
      <c r="N133" s="5">
        <v>0</v>
      </c>
      <c r="O133" s="5">
        <v>0</v>
      </c>
      <c r="P133" s="5">
        <v>0</v>
      </c>
      <c r="Q133" s="5" t="s">
        <v>198</v>
      </c>
      <c r="R133" s="5" t="s">
        <v>199</v>
      </c>
      <c r="S133" s="5" t="s">
        <v>115</v>
      </c>
      <c r="T133" s="5" t="s">
        <v>54</v>
      </c>
      <c r="U133" s="5" t="s">
        <v>116</v>
      </c>
      <c r="V133" s="5" t="s">
        <v>54</v>
      </c>
      <c r="W133" s="5" t="s">
        <v>1040</v>
      </c>
      <c r="X133" s="5" t="s">
        <v>1040</v>
      </c>
      <c r="Y133" s="5" t="s">
        <v>17</v>
      </c>
    </row>
    <row r="134" ht="13" customHeight="1" spans="1:25">
      <c r="A134" s="5" t="s">
        <v>1041</v>
      </c>
      <c r="B134" s="5" t="s">
        <v>204</v>
      </c>
      <c r="C134" s="5" t="s">
        <v>144</v>
      </c>
      <c r="D134" s="5" t="s">
        <v>279</v>
      </c>
      <c r="E134" s="5" t="s">
        <v>813</v>
      </c>
      <c r="F134" s="5" t="s">
        <v>223</v>
      </c>
      <c r="G134" s="5" t="s">
        <v>1042</v>
      </c>
      <c r="H134" s="5" t="s">
        <v>47</v>
      </c>
      <c r="I134" s="5">
        <v>864</v>
      </c>
      <c r="J134" s="5" t="s">
        <v>48</v>
      </c>
      <c r="K134" s="5" t="s">
        <v>49</v>
      </c>
      <c r="L134" s="5">
        <v>864</v>
      </c>
      <c r="M134" s="5">
        <v>0</v>
      </c>
      <c r="N134" s="5">
        <v>0</v>
      </c>
      <c r="O134" s="5">
        <v>0</v>
      </c>
      <c r="P134" s="5">
        <v>0</v>
      </c>
      <c r="Q134" s="5" t="s">
        <v>206</v>
      </c>
      <c r="R134" s="5" t="s">
        <v>207</v>
      </c>
      <c r="S134" s="5" t="s">
        <v>815</v>
      </c>
      <c r="T134" s="5" t="s">
        <v>54</v>
      </c>
      <c r="U134" s="5" t="s">
        <v>1043</v>
      </c>
      <c r="V134" s="5" t="s">
        <v>54</v>
      </c>
      <c r="W134" s="5" t="s">
        <v>1044</v>
      </c>
      <c r="X134" s="5" t="s">
        <v>1044</v>
      </c>
      <c r="Y134" s="5" t="s">
        <v>17</v>
      </c>
    </row>
    <row r="135" ht="13" customHeight="1" spans="1:25">
      <c r="A135" s="5" t="s">
        <v>1045</v>
      </c>
      <c r="B135" s="5" t="s">
        <v>657</v>
      </c>
      <c r="C135" s="5" t="s">
        <v>561</v>
      </c>
      <c r="D135" s="5" t="s">
        <v>279</v>
      </c>
      <c r="E135" s="5" t="s">
        <v>813</v>
      </c>
      <c r="F135" s="5" t="s">
        <v>69</v>
      </c>
      <c r="G135" s="5" t="s">
        <v>1046</v>
      </c>
      <c r="H135" s="5" t="s">
        <v>47</v>
      </c>
      <c r="I135" s="5">
        <v>144</v>
      </c>
      <c r="J135" s="5" t="s">
        <v>48</v>
      </c>
      <c r="K135" s="5" t="s">
        <v>49</v>
      </c>
      <c r="L135" s="5">
        <v>144</v>
      </c>
      <c r="M135" s="5">
        <v>0</v>
      </c>
      <c r="N135" s="5">
        <v>0</v>
      </c>
      <c r="O135" s="5">
        <v>0</v>
      </c>
      <c r="P135" s="5">
        <v>0</v>
      </c>
      <c r="Q135" s="5" t="s">
        <v>659</v>
      </c>
      <c r="R135" s="5" t="s">
        <v>660</v>
      </c>
      <c r="S135" s="5" t="s">
        <v>1047</v>
      </c>
      <c r="T135" s="5" t="s">
        <v>54</v>
      </c>
      <c r="U135" s="5" t="s">
        <v>1048</v>
      </c>
      <c r="V135" s="5" t="s">
        <v>54</v>
      </c>
      <c r="W135" s="5" t="s">
        <v>1049</v>
      </c>
      <c r="X135" s="5" t="s">
        <v>1049</v>
      </c>
      <c r="Y135" s="5" t="s">
        <v>17</v>
      </c>
    </row>
    <row r="136" ht="13" customHeight="1" spans="1:25">
      <c r="A136" s="5" t="s">
        <v>1050</v>
      </c>
      <c r="B136" s="5" t="s">
        <v>941</v>
      </c>
      <c r="C136" s="5" t="s">
        <v>942</v>
      </c>
      <c r="D136" s="5" t="s">
        <v>279</v>
      </c>
      <c r="E136" s="5" t="s">
        <v>813</v>
      </c>
      <c r="F136" s="5" t="s">
        <v>943</v>
      </c>
      <c r="G136" s="5" t="s">
        <v>1051</v>
      </c>
      <c r="H136" s="5" t="s">
        <v>47</v>
      </c>
      <c r="I136" s="5">
        <v>158</v>
      </c>
      <c r="J136" s="5" t="s">
        <v>48</v>
      </c>
      <c r="K136" s="5" t="s">
        <v>49</v>
      </c>
      <c r="L136" s="5">
        <v>158</v>
      </c>
      <c r="M136" s="5">
        <v>0</v>
      </c>
      <c r="N136" s="5">
        <v>0</v>
      </c>
      <c r="O136" s="5">
        <v>0</v>
      </c>
      <c r="P136" s="5">
        <v>0</v>
      </c>
      <c r="Q136" s="5" t="s">
        <v>945</v>
      </c>
      <c r="R136" s="5" t="s">
        <v>946</v>
      </c>
      <c r="S136" s="5" t="s">
        <v>159</v>
      </c>
      <c r="T136" s="5" t="s">
        <v>54</v>
      </c>
      <c r="U136" s="5" t="s">
        <v>160</v>
      </c>
      <c r="V136" s="5" t="s">
        <v>54</v>
      </c>
      <c r="W136" s="5" t="s">
        <v>1052</v>
      </c>
      <c r="X136" s="5" t="s">
        <v>1052</v>
      </c>
      <c r="Y136" s="5" t="s">
        <v>17</v>
      </c>
    </row>
    <row r="137" ht="13" customHeight="1" spans="1:25">
      <c r="A137" s="5" t="s">
        <v>1053</v>
      </c>
      <c r="B137" s="5" t="s">
        <v>1054</v>
      </c>
      <c r="C137" s="5" t="s">
        <v>410</v>
      </c>
      <c r="D137" s="5" t="s">
        <v>279</v>
      </c>
      <c r="E137" s="5" t="s">
        <v>813</v>
      </c>
      <c r="F137" s="5" t="s">
        <v>1055</v>
      </c>
      <c r="G137" s="5" t="s">
        <v>1056</v>
      </c>
      <c r="H137" s="5" t="s">
        <v>47</v>
      </c>
      <c r="I137" s="5">
        <v>305</v>
      </c>
      <c r="J137" s="5" t="s">
        <v>48</v>
      </c>
      <c r="K137" s="5" t="s">
        <v>49</v>
      </c>
      <c r="L137" s="5">
        <v>305</v>
      </c>
      <c r="M137" s="5">
        <v>0</v>
      </c>
      <c r="N137" s="5">
        <v>0</v>
      </c>
      <c r="O137" s="5">
        <v>0</v>
      </c>
      <c r="P137" s="5">
        <v>0</v>
      </c>
      <c r="Q137" s="5" t="s">
        <v>1057</v>
      </c>
      <c r="R137" s="5" t="s">
        <v>1058</v>
      </c>
      <c r="S137" s="5" t="s">
        <v>1059</v>
      </c>
      <c r="T137" s="5" t="s">
        <v>54</v>
      </c>
      <c r="U137" s="5" t="s">
        <v>1060</v>
      </c>
      <c r="V137" s="5" t="s">
        <v>54</v>
      </c>
      <c r="W137" s="5" t="s">
        <v>1061</v>
      </c>
      <c r="X137" s="5" t="s">
        <v>1061</v>
      </c>
      <c r="Y137" s="5" t="s">
        <v>17</v>
      </c>
    </row>
    <row r="138" ht="13" customHeight="1" spans="1:25">
      <c r="A138" s="5" t="s">
        <v>1062</v>
      </c>
      <c r="B138" s="5" t="s">
        <v>949</v>
      </c>
      <c r="C138" s="5" t="s">
        <v>111</v>
      </c>
      <c r="D138" s="5" t="s">
        <v>214</v>
      </c>
      <c r="E138" s="5" t="s">
        <v>813</v>
      </c>
      <c r="F138" s="5" t="s">
        <v>366</v>
      </c>
      <c r="G138" s="5" t="s">
        <v>1063</v>
      </c>
      <c r="H138" s="5" t="s">
        <v>93</v>
      </c>
      <c r="I138" s="5">
        <v>261</v>
      </c>
      <c r="J138" s="5" t="s">
        <v>48</v>
      </c>
      <c r="K138" s="5" t="s">
        <v>49</v>
      </c>
      <c r="L138" s="5">
        <v>261</v>
      </c>
      <c r="M138" s="5">
        <v>0</v>
      </c>
      <c r="N138" s="5">
        <v>0</v>
      </c>
      <c r="O138" s="5">
        <v>0</v>
      </c>
      <c r="P138" s="5">
        <v>0</v>
      </c>
      <c r="Q138" s="5" t="s">
        <v>951</v>
      </c>
      <c r="R138" s="5" t="s">
        <v>952</v>
      </c>
      <c r="S138" s="5" t="s">
        <v>1064</v>
      </c>
      <c r="T138" s="5" t="s">
        <v>54</v>
      </c>
      <c r="U138" s="5" t="s">
        <v>1065</v>
      </c>
      <c r="V138" s="5" t="s">
        <v>54</v>
      </c>
      <c r="W138" s="5" t="s">
        <v>1066</v>
      </c>
      <c r="X138" s="5" t="s">
        <v>1066</v>
      </c>
      <c r="Y138" s="5" t="s">
        <v>17</v>
      </c>
    </row>
    <row r="139" ht="13" customHeight="1" spans="1:25">
      <c r="A139" s="5" t="s">
        <v>1067</v>
      </c>
      <c r="B139" s="5" t="s">
        <v>231</v>
      </c>
      <c r="C139" s="5" t="s">
        <v>68</v>
      </c>
      <c r="D139" s="5" t="s">
        <v>279</v>
      </c>
      <c r="E139" s="5" t="s">
        <v>813</v>
      </c>
      <c r="F139" s="5" t="s">
        <v>840</v>
      </c>
      <c r="G139" s="5" t="s">
        <v>1068</v>
      </c>
      <c r="H139" s="5" t="s">
        <v>47</v>
      </c>
      <c r="I139" s="5">
        <v>476</v>
      </c>
      <c r="J139" s="5" t="s">
        <v>48</v>
      </c>
      <c r="K139" s="5" t="s">
        <v>49</v>
      </c>
      <c r="L139" s="5">
        <v>476</v>
      </c>
      <c r="M139" s="5">
        <v>0</v>
      </c>
      <c r="N139" s="5">
        <v>0</v>
      </c>
      <c r="O139" s="5">
        <v>0</v>
      </c>
      <c r="P139" s="5">
        <v>0</v>
      </c>
      <c r="Q139" s="5" t="s">
        <v>234</v>
      </c>
      <c r="R139" s="5" t="s">
        <v>235</v>
      </c>
      <c r="S139" s="5" t="s">
        <v>236</v>
      </c>
      <c r="T139" s="5" t="s">
        <v>54</v>
      </c>
      <c r="U139" s="5" t="s">
        <v>237</v>
      </c>
      <c r="V139" s="5" t="s">
        <v>54</v>
      </c>
      <c r="W139" s="5" t="s">
        <v>1069</v>
      </c>
      <c r="X139" s="5" t="s">
        <v>1069</v>
      </c>
      <c r="Y139" s="5" t="s">
        <v>17</v>
      </c>
    </row>
    <row r="140" ht="13" customHeight="1" spans="1:25">
      <c r="A140" s="5" t="s">
        <v>1070</v>
      </c>
      <c r="B140" s="5" t="s">
        <v>1071</v>
      </c>
      <c r="C140" s="5" t="s">
        <v>1072</v>
      </c>
      <c r="D140" s="5" t="s">
        <v>279</v>
      </c>
      <c r="E140" s="5" t="s">
        <v>813</v>
      </c>
      <c r="F140" s="5" t="s">
        <v>1073</v>
      </c>
      <c r="G140" s="5" t="s">
        <v>1074</v>
      </c>
      <c r="H140" s="5" t="s">
        <v>47</v>
      </c>
      <c r="I140" s="5">
        <v>141</v>
      </c>
      <c r="J140" s="5" t="s">
        <v>48</v>
      </c>
      <c r="K140" s="5" t="s">
        <v>49</v>
      </c>
      <c r="L140" s="5">
        <v>141</v>
      </c>
      <c r="M140" s="5">
        <v>0</v>
      </c>
      <c r="N140" s="5">
        <v>0</v>
      </c>
      <c r="O140" s="5">
        <v>0</v>
      </c>
      <c r="P140" s="5">
        <v>0</v>
      </c>
      <c r="Q140" s="5" t="s">
        <v>1075</v>
      </c>
      <c r="R140" s="5" t="s">
        <v>1076</v>
      </c>
      <c r="S140" s="5" t="s">
        <v>115</v>
      </c>
      <c r="T140" s="5" t="s">
        <v>54</v>
      </c>
      <c r="U140" s="5" t="s">
        <v>116</v>
      </c>
      <c r="V140" s="5" t="s">
        <v>54</v>
      </c>
      <c r="W140" s="5" t="s">
        <v>1077</v>
      </c>
      <c r="X140" s="5" t="s">
        <v>1077</v>
      </c>
      <c r="Y140" s="5" t="s">
        <v>17</v>
      </c>
    </row>
    <row r="141" ht="13" customHeight="1" spans="1:25">
      <c r="A141" s="5" t="s">
        <v>1078</v>
      </c>
      <c r="B141" s="5" t="s">
        <v>1079</v>
      </c>
      <c r="C141" s="5" t="s">
        <v>410</v>
      </c>
      <c r="D141" s="5" t="s">
        <v>279</v>
      </c>
      <c r="E141" s="5" t="s">
        <v>813</v>
      </c>
      <c r="F141" s="5" t="s">
        <v>223</v>
      </c>
      <c r="G141" s="5" t="s">
        <v>1080</v>
      </c>
      <c r="H141" s="5" t="s">
        <v>47</v>
      </c>
      <c r="I141" s="5">
        <v>675</v>
      </c>
      <c r="J141" s="5" t="s">
        <v>48</v>
      </c>
      <c r="K141" s="5" t="s">
        <v>49</v>
      </c>
      <c r="L141" s="5">
        <v>675</v>
      </c>
      <c r="M141" s="5">
        <v>0</v>
      </c>
      <c r="N141" s="5">
        <v>0</v>
      </c>
      <c r="O141" s="5">
        <v>0</v>
      </c>
      <c r="P141" s="5">
        <v>0</v>
      </c>
      <c r="Q141" s="5" t="s">
        <v>1081</v>
      </c>
      <c r="R141" s="5" t="s">
        <v>1082</v>
      </c>
      <c r="S141" s="5" t="s">
        <v>1083</v>
      </c>
      <c r="T141" s="5" t="s">
        <v>54</v>
      </c>
      <c r="U141" s="5" t="s">
        <v>1084</v>
      </c>
      <c r="V141" s="5" t="s">
        <v>54</v>
      </c>
      <c r="W141" s="5" t="s">
        <v>1085</v>
      </c>
      <c r="X141" s="5" t="s">
        <v>1085</v>
      </c>
      <c r="Y141" s="5" t="s">
        <v>17</v>
      </c>
    </row>
    <row r="142" ht="13" customHeight="1" spans="1:25">
      <c r="A142" s="5" t="s">
        <v>1086</v>
      </c>
      <c r="B142" s="5" t="s">
        <v>649</v>
      </c>
      <c r="C142" s="5" t="s">
        <v>185</v>
      </c>
      <c r="D142" s="5" t="s">
        <v>279</v>
      </c>
      <c r="E142" s="5" t="s">
        <v>813</v>
      </c>
      <c r="F142" s="5" t="s">
        <v>232</v>
      </c>
      <c r="G142" s="5" t="s">
        <v>1087</v>
      </c>
      <c r="H142" s="5" t="s">
        <v>47</v>
      </c>
      <c r="I142" s="5">
        <v>205</v>
      </c>
      <c r="J142" s="5" t="s">
        <v>48</v>
      </c>
      <c r="K142" s="5" t="s">
        <v>49</v>
      </c>
      <c r="L142" s="5">
        <v>205</v>
      </c>
      <c r="M142" s="5">
        <v>0</v>
      </c>
      <c r="N142" s="5">
        <v>0</v>
      </c>
      <c r="O142" s="5">
        <v>0</v>
      </c>
      <c r="P142" s="5">
        <v>0</v>
      </c>
      <c r="Q142" s="5" t="s">
        <v>651</v>
      </c>
      <c r="R142" s="5" t="s">
        <v>652</v>
      </c>
      <c r="S142" s="5" t="s">
        <v>1088</v>
      </c>
      <c r="T142" s="5" t="s">
        <v>54</v>
      </c>
      <c r="U142" s="5" t="s">
        <v>1089</v>
      </c>
      <c r="V142" s="5" t="s">
        <v>54</v>
      </c>
      <c r="W142" s="5" t="s">
        <v>1090</v>
      </c>
      <c r="X142" s="5" t="s">
        <v>1090</v>
      </c>
      <c r="Y142" s="5" t="s">
        <v>17</v>
      </c>
    </row>
    <row r="143" ht="13" customHeight="1" spans="1:25">
      <c r="A143" s="5" t="s">
        <v>1091</v>
      </c>
      <c r="B143" s="5" t="s">
        <v>1092</v>
      </c>
      <c r="C143" s="5" t="s">
        <v>310</v>
      </c>
      <c r="D143" s="5" t="s">
        <v>279</v>
      </c>
      <c r="E143" s="5" t="s">
        <v>813</v>
      </c>
      <c r="F143" s="5" t="s">
        <v>223</v>
      </c>
      <c r="G143" s="5" t="s">
        <v>1093</v>
      </c>
      <c r="H143" s="5" t="s">
        <v>47</v>
      </c>
      <c r="I143" s="5">
        <v>512</v>
      </c>
      <c r="J143" s="5" t="s">
        <v>48</v>
      </c>
      <c r="K143" s="5" t="s">
        <v>49</v>
      </c>
      <c r="L143" s="5">
        <v>512</v>
      </c>
      <c r="M143" s="5">
        <v>0</v>
      </c>
      <c r="N143" s="5">
        <v>0</v>
      </c>
      <c r="O143" s="5">
        <v>0</v>
      </c>
      <c r="P143" s="5">
        <v>0</v>
      </c>
      <c r="Q143" s="5" t="s">
        <v>1094</v>
      </c>
      <c r="R143" s="5" t="s">
        <v>1095</v>
      </c>
      <c r="S143" s="5" t="s">
        <v>1096</v>
      </c>
      <c r="T143" s="5" t="s">
        <v>54</v>
      </c>
      <c r="U143" s="5" t="s">
        <v>1097</v>
      </c>
      <c r="V143" s="5" t="s">
        <v>54</v>
      </c>
      <c r="W143" s="5" t="s">
        <v>1098</v>
      </c>
      <c r="X143" s="5" t="s">
        <v>1098</v>
      </c>
      <c r="Y143" s="5" t="s">
        <v>17</v>
      </c>
    </row>
    <row r="144" ht="13" customHeight="1" spans="1:25">
      <c r="A144" s="5" t="s">
        <v>1099</v>
      </c>
      <c r="B144" s="5" t="s">
        <v>1100</v>
      </c>
      <c r="C144" s="5" t="s">
        <v>1101</v>
      </c>
      <c r="D144" s="5" t="s">
        <v>279</v>
      </c>
      <c r="E144" s="5" t="s">
        <v>813</v>
      </c>
      <c r="F144" s="5" t="s">
        <v>1102</v>
      </c>
      <c r="G144" s="5" t="s">
        <v>1103</v>
      </c>
      <c r="H144" s="5" t="s">
        <v>47</v>
      </c>
      <c r="I144" s="5">
        <v>149</v>
      </c>
      <c r="J144" s="5" t="s">
        <v>48</v>
      </c>
      <c r="K144" s="5" t="s">
        <v>49</v>
      </c>
      <c r="L144" s="5">
        <v>149</v>
      </c>
      <c r="M144" s="5">
        <v>0</v>
      </c>
      <c r="N144" s="5">
        <v>0</v>
      </c>
      <c r="O144" s="5">
        <v>0</v>
      </c>
      <c r="P144" s="5">
        <v>0</v>
      </c>
      <c r="Q144" s="5" t="s">
        <v>1104</v>
      </c>
      <c r="R144" s="5" t="s">
        <v>1105</v>
      </c>
      <c r="S144" s="5" t="s">
        <v>547</v>
      </c>
      <c r="T144" s="5" t="s">
        <v>54</v>
      </c>
      <c r="U144" s="5" t="s">
        <v>548</v>
      </c>
      <c r="V144" s="5" t="s">
        <v>54</v>
      </c>
      <c r="W144" s="5" t="s">
        <v>1106</v>
      </c>
      <c r="X144" s="5" t="s">
        <v>1106</v>
      </c>
      <c r="Y144" s="5" t="s">
        <v>17</v>
      </c>
    </row>
    <row r="145" ht="13" customHeight="1" spans="1:25">
      <c r="A145" s="5" t="s">
        <v>1107</v>
      </c>
      <c r="B145" s="5" t="s">
        <v>1108</v>
      </c>
      <c r="C145" s="5" t="s">
        <v>1109</v>
      </c>
      <c r="D145" s="5" t="s">
        <v>279</v>
      </c>
      <c r="E145" s="5" t="s">
        <v>813</v>
      </c>
      <c r="F145" s="5" t="s">
        <v>385</v>
      </c>
      <c r="G145" s="5" t="s">
        <v>1110</v>
      </c>
      <c r="H145" s="5" t="s">
        <v>47</v>
      </c>
      <c r="I145" s="5">
        <v>138</v>
      </c>
      <c r="J145" s="5" t="s">
        <v>48</v>
      </c>
      <c r="K145" s="5" t="s">
        <v>49</v>
      </c>
      <c r="L145" s="5">
        <v>138</v>
      </c>
      <c r="M145" s="5">
        <v>0</v>
      </c>
      <c r="N145" s="5">
        <v>0</v>
      </c>
      <c r="O145" s="5">
        <v>0</v>
      </c>
      <c r="P145" s="5">
        <v>0</v>
      </c>
      <c r="Q145" s="5" t="s">
        <v>1111</v>
      </c>
      <c r="R145" s="5" t="s">
        <v>1112</v>
      </c>
      <c r="S145" s="5" t="s">
        <v>200</v>
      </c>
      <c r="T145" s="5" t="s">
        <v>54</v>
      </c>
      <c r="U145" s="5" t="s">
        <v>201</v>
      </c>
      <c r="V145" s="5" t="s">
        <v>54</v>
      </c>
      <c r="W145" s="5" t="s">
        <v>1113</v>
      </c>
      <c r="X145" s="5" t="s">
        <v>1113</v>
      </c>
      <c r="Y145" s="5" t="s">
        <v>17</v>
      </c>
    </row>
    <row r="146" ht="13" customHeight="1" spans="1:25">
      <c r="A146" s="5" t="s">
        <v>1114</v>
      </c>
      <c r="B146" s="5" t="s">
        <v>1115</v>
      </c>
      <c r="C146" s="5" t="s">
        <v>1116</v>
      </c>
      <c r="D146" s="5" t="s">
        <v>279</v>
      </c>
      <c r="E146" s="5" t="s">
        <v>813</v>
      </c>
      <c r="F146" s="5" t="s">
        <v>641</v>
      </c>
      <c r="G146" s="5" t="s">
        <v>1117</v>
      </c>
      <c r="H146" s="5" t="s">
        <v>47</v>
      </c>
      <c r="I146" s="5">
        <v>166</v>
      </c>
      <c r="J146" s="5" t="s">
        <v>48</v>
      </c>
      <c r="K146" s="5" t="s">
        <v>49</v>
      </c>
      <c r="L146" s="5">
        <v>166</v>
      </c>
      <c r="M146" s="5">
        <v>0</v>
      </c>
      <c r="N146" s="5">
        <v>0</v>
      </c>
      <c r="O146" s="5">
        <v>0</v>
      </c>
      <c r="P146" s="5">
        <v>0</v>
      </c>
      <c r="Q146" s="5" t="s">
        <v>1118</v>
      </c>
      <c r="R146" s="5" t="s">
        <v>1119</v>
      </c>
      <c r="S146" s="5" t="s">
        <v>1120</v>
      </c>
      <c r="T146" s="5" t="s">
        <v>54</v>
      </c>
      <c r="U146" s="5" t="s">
        <v>1121</v>
      </c>
      <c r="V146" s="5" t="s">
        <v>54</v>
      </c>
      <c r="W146" s="5" t="s">
        <v>1122</v>
      </c>
      <c r="X146" s="5" t="s">
        <v>1122</v>
      </c>
      <c r="Y146" s="5" t="s">
        <v>17</v>
      </c>
    </row>
    <row r="147" ht="13" customHeight="1" spans="1:25">
      <c r="A147" s="5" t="s">
        <v>1123</v>
      </c>
      <c r="B147" s="5" t="s">
        <v>838</v>
      </c>
      <c r="C147" s="5" t="s">
        <v>839</v>
      </c>
      <c r="D147" s="5" t="s">
        <v>279</v>
      </c>
      <c r="E147" s="5" t="s">
        <v>813</v>
      </c>
      <c r="F147" s="5" t="s">
        <v>232</v>
      </c>
      <c r="G147" s="5" t="s">
        <v>1124</v>
      </c>
      <c r="H147" s="5" t="s">
        <v>47</v>
      </c>
      <c r="I147" s="5">
        <v>152</v>
      </c>
      <c r="J147" s="5" t="s">
        <v>48</v>
      </c>
      <c r="K147" s="5" t="s">
        <v>49</v>
      </c>
      <c r="L147" s="5">
        <v>152</v>
      </c>
      <c r="M147" s="5">
        <v>0</v>
      </c>
      <c r="N147" s="5">
        <v>0</v>
      </c>
      <c r="O147" s="5">
        <v>0</v>
      </c>
      <c r="P147" s="5">
        <v>0</v>
      </c>
      <c r="Q147" s="5" t="s">
        <v>842</v>
      </c>
      <c r="R147" s="5" t="s">
        <v>843</v>
      </c>
      <c r="S147" s="5" t="s">
        <v>1125</v>
      </c>
      <c r="T147" s="5" t="s">
        <v>54</v>
      </c>
      <c r="U147" s="5" t="s">
        <v>1126</v>
      </c>
      <c r="V147" s="5" t="s">
        <v>54</v>
      </c>
      <c r="W147" s="5" t="s">
        <v>1127</v>
      </c>
      <c r="X147" s="5" t="s">
        <v>1127</v>
      </c>
      <c r="Y147" s="5" t="s">
        <v>17</v>
      </c>
    </row>
    <row r="148" ht="13" customHeight="1" spans="1:25">
      <c r="A148" s="5" t="s">
        <v>1128</v>
      </c>
      <c r="B148" s="5" t="s">
        <v>1129</v>
      </c>
      <c r="C148" s="5" t="s">
        <v>1130</v>
      </c>
      <c r="D148" s="5" t="s">
        <v>279</v>
      </c>
      <c r="E148" s="5" t="s">
        <v>813</v>
      </c>
      <c r="F148" s="5" t="s">
        <v>1131</v>
      </c>
      <c r="G148" s="5" t="s">
        <v>1132</v>
      </c>
      <c r="H148" s="5" t="s">
        <v>47</v>
      </c>
      <c r="I148" s="5">
        <v>240</v>
      </c>
      <c r="J148" s="5" t="s">
        <v>48</v>
      </c>
      <c r="K148" s="5" t="s">
        <v>49</v>
      </c>
      <c r="L148" s="5">
        <v>240</v>
      </c>
      <c r="M148" s="5">
        <v>0</v>
      </c>
      <c r="N148" s="5">
        <v>0</v>
      </c>
      <c r="O148" s="5">
        <v>0</v>
      </c>
      <c r="P148" s="5">
        <v>0</v>
      </c>
      <c r="Q148" s="5" t="s">
        <v>1133</v>
      </c>
      <c r="R148" s="5" t="s">
        <v>1134</v>
      </c>
      <c r="S148" s="5" t="s">
        <v>1135</v>
      </c>
      <c r="T148" s="5" t="s">
        <v>54</v>
      </c>
      <c r="U148" s="5" t="s">
        <v>1136</v>
      </c>
      <c r="V148" s="5" t="s">
        <v>54</v>
      </c>
      <c r="W148" s="5" t="s">
        <v>1137</v>
      </c>
      <c r="X148" s="5" t="s">
        <v>1137</v>
      </c>
      <c r="Y148" s="5" t="s">
        <v>17</v>
      </c>
    </row>
    <row r="149" ht="13" customHeight="1" spans="1:25">
      <c r="A149" s="5" t="s">
        <v>1138</v>
      </c>
      <c r="B149" s="5" t="s">
        <v>1139</v>
      </c>
      <c r="C149" s="5" t="s">
        <v>375</v>
      </c>
      <c r="D149" s="5" t="s">
        <v>279</v>
      </c>
      <c r="E149" s="5" t="s">
        <v>813</v>
      </c>
      <c r="F149" s="5" t="s">
        <v>59</v>
      </c>
      <c r="G149" s="5" t="s">
        <v>1140</v>
      </c>
      <c r="H149" s="5" t="s">
        <v>47</v>
      </c>
      <c r="I149" s="5">
        <v>164</v>
      </c>
      <c r="J149" s="5" t="s">
        <v>48</v>
      </c>
      <c r="K149" s="5" t="s">
        <v>49</v>
      </c>
      <c r="L149" s="5">
        <v>164</v>
      </c>
      <c r="M149" s="5">
        <v>0</v>
      </c>
      <c r="N149" s="5">
        <v>0</v>
      </c>
      <c r="O149" s="5">
        <v>0</v>
      </c>
      <c r="P149" s="5">
        <v>0</v>
      </c>
      <c r="Q149" s="5" t="s">
        <v>1141</v>
      </c>
      <c r="R149" s="5" t="s">
        <v>1142</v>
      </c>
      <c r="S149" s="5" t="s">
        <v>1143</v>
      </c>
      <c r="T149" s="5" t="s">
        <v>54</v>
      </c>
      <c r="U149" s="5" t="s">
        <v>1144</v>
      </c>
      <c r="V149" s="5" t="s">
        <v>54</v>
      </c>
      <c r="W149" s="5" t="s">
        <v>1145</v>
      </c>
      <c r="X149" s="5" t="s">
        <v>1145</v>
      </c>
      <c r="Y149" s="5" t="s">
        <v>17</v>
      </c>
    </row>
    <row r="150" ht="13" customHeight="1" spans="1:25">
      <c r="A150" s="5" t="s">
        <v>1146</v>
      </c>
      <c r="B150" s="5" t="s">
        <v>1115</v>
      </c>
      <c r="C150" s="5" t="s">
        <v>1116</v>
      </c>
      <c r="D150" s="5" t="s">
        <v>279</v>
      </c>
      <c r="E150" s="5" t="s">
        <v>813</v>
      </c>
      <c r="F150" s="5" t="s">
        <v>641</v>
      </c>
      <c r="G150" s="5" t="s">
        <v>1147</v>
      </c>
      <c r="H150" s="5" t="s">
        <v>47</v>
      </c>
      <c r="I150" s="5">
        <v>166</v>
      </c>
      <c r="J150" s="5" t="s">
        <v>48</v>
      </c>
      <c r="K150" s="5" t="s">
        <v>49</v>
      </c>
      <c r="L150" s="5">
        <v>166</v>
      </c>
      <c r="M150" s="5">
        <v>0</v>
      </c>
      <c r="N150" s="5">
        <v>0</v>
      </c>
      <c r="O150" s="5">
        <v>0</v>
      </c>
      <c r="P150" s="5">
        <v>0</v>
      </c>
      <c r="Q150" s="5" t="s">
        <v>1118</v>
      </c>
      <c r="R150" s="5" t="s">
        <v>1119</v>
      </c>
      <c r="S150" s="5" t="s">
        <v>1120</v>
      </c>
      <c r="T150" s="5" t="s">
        <v>54</v>
      </c>
      <c r="U150" s="5" t="s">
        <v>1121</v>
      </c>
      <c r="V150" s="5" t="s">
        <v>54</v>
      </c>
      <c r="W150" s="5" t="s">
        <v>1148</v>
      </c>
      <c r="X150" s="5" t="s">
        <v>1148</v>
      </c>
      <c r="Y150" s="5" t="s">
        <v>17</v>
      </c>
    </row>
    <row r="151" ht="13" customHeight="1" spans="1:25">
      <c r="A151" s="5" t="s">
        <v>1149</v>
      </c>
      <c r="B151" s="5" t="s">
        <v>1150</v>
      </c>
      <c r="C151" s="5" t="s">
        <v>1151</v>
      </c>
      <c r="D151" s="5" t="s">
        <v>279</v>
      </c>
      <c r="E151" s="5" t="s">
        <v>813</v>
      </c>
      <c r="F151" s="5" t="s">
        <v>223</v>
      </c>
      <c r="G151" s="5" t="s">
        <v>1152</v>
      </c>
      <c r="H151" s="5" t="s">
        <v>47</v>
      </c>
      <c r="I151" s="5">
        <v>246</v>
      </c>
      <c r="J151" s="5" t="s">
        <v>48</v>
      </c>
      <c r="K151" s="5" t="s">
        <v>49</v>
      </c>
      <c r="L151" s="5">
        <v>246</v>
      </c>
      <c r="M151" s="5">
        <v>0</v>
      </c>
      <c r="N151" s="5">
        <v>0</v>
      </c>
      <c r="O151" s="5">
        <v>0</v>
      </c>
      <c r="P151" s="5">
        <v>0</v>
      </c>
      <c r="Q151" s="5" t="s">
        <v>1153</v>
      </c>
      <c r="R151" s="5" t="s">
        <v>1154</v>
      </c>
      <c r="S151" s="5" t="s">
        <v>414</v>
      </c>
      <c r="T151" s="5" t="s">
        <v>54</v>
      </c>
      <c r="U151" s="5" t="s">
        <v>415</v>
      </c>
      <c r="V151" s="5" t="s">
        <v>54</v>
      </c>
      <c r="W151" s="5" t="s">
        <v>1155</v>
      </c>
      <c r="X151" s="5" t="s">
        <v>1155</v>
      </c>
      <c r="Y151" s="5" t="s">
        <v>17</v>
      </c>
    </row>
    <row r="152" ht="13" customHeight="1" spans="1:25">
      <c r="A152" s="5" t="s">
        <v>1156</v>
      </c>
      <c r="B152" s="5" t="s">
        <v>1157</v>
      </c>
      <c r="C152" s="5" t="s">
        <v>129</v>
      </c>
      <c r="D152" s="5" t="s">
        <v>279</v>
      </c>
      <c r="E152" s="5" t="s">
        <v>813</v>
      </c>
      <c r="F152" s="5" t="s">
        <v>1158</v>
      </c>
      <c r="G152" s="5" t="s">
        <v>1159</v>
      </c>
      <c r="H152" s="5" t="s">
        <v>47</v>
      </c>
      <c r="I152" s="5">
        <v>462</v>
      </c>
      <c r="J152" s="5" t="s">
        <v>48</v>
      </c>
      <c r="K152" s="5" t="s">
        <v>49</v>
      </c>
      <c r="L152" s="5">
        <v>462</v>
      </c>
      <c r="M152" s="5">
        <v>0</v>
      </c>
      <c r="N152" s="5">
        <v>0</v>
      </c>
      <c r="O152" s="5">
        <v>0</v>
      </c>
      <c r="P152" s="5">
        <v>0</v>
      </c>
      <c r="Q152" s="5" t="s">
        <v>1160</v>
      </c>
      <c r="R152" s="5" t="s">
        <v>1161</v>
      </c>
      <c r="S152" s="5" t="s">
        <v>1162</v>
      </c>
      <c r="T152" s="5" t="s">
        <v>54</v>
      </c>
      <c r="U152" s="5" t="s">
        <v>1163</v>
      </c>
      <c r="V152" s="5" t="s">
        <v>54</v>
      </c>
      <c r="W152" s="5" t="s">
        <v>1164</v>
      </c>
      <c r="X152" s="5" t="s">
        <v>1164</v>
      </c>
      <c r="Y152" s="5" t="s">
        <v>17</v>
      </c>
    </row>
    <row r="153" ht="13" customHeight="1" spans="1:25">
      <c r="A153" s="5" t="s">
        <v>1165</v>
      </c>
      <c r="B153" s="5" t="s">
        <v>77</v>
      </c>
      <c r="C153" s="5" t="s">
        <v>78</v>
      </c>
      <c r="D153" s="5" t="s">
        <v>43</v>
      </c>
      <c r="E153" s="5" t="s">
        <v>813</v>
      </c>
      <c r="F153" s="5" t="s">
        <v>69</v>
      </c>
      <c r="G153" s="5" t="s">
        <v>1166</v>
      </c>
      <c r="H153" s="5" t="s">
        <v>165</v>
      </c>
      <c r="I153" s="5">
        <v>1252</v>
      </c>
      <c r="J153" s="5" t="s">
        <v>48</v>
      </c>
      <c r="K153" s="5" t="s">
        <v>49</v>
      </c>
      <c r="L153" s="5">
        <v>1252</v>
      </c>
      <c r="M153" s="5">
        <v>0</v>
      </c>
      <c r="N153" s="5">
        <v>0</v>
      </c>
      <c r="O153" s="5">
        <v>0</v>
      </c>
      <c r="P153" s="5">
        <v>0</v>
      </c>
      <c r="Q153" s="5" t="s">
        <v>82</v>
      </c>
      <c r="R153" s="5" t="s">
        <v>83</v>
      </c>
      <c r="S153" s="5" t="s">
        <v>166</v>
      </c>
      <c r="T153" s="5" t="s">
        <v>54</v>
      </c>
      <c r="U153" s="5" t="s">
        <v>167</v>
      </c>
      <c r="V153" s="5" t="s">
        <v>54</v>
      </c>
      <c r="W153" s="5" t="s">
        <v>1167</v>
      </c>
      <c r="X153" s="5" t="s">
        <v>1167</v>
      </c>
      <c r="Y153" s="5" t="s">
        <v>17</v>
      </c>
    </row>
    <row r="154" ht="13" customHeight="1" spans="1:25">
      <c r="A154" s="5" t="s">
        <v>1168</v>
      </c>
      <c r="B154" s="5" t="s">
        <v>1169</v>
      </c>
      <c r="C154" s="5" t="s">
        <v>1170</v>
      </c>
      <c r="D154" s="5" t="s">
        <v>279</v>
      </c>
      <c r="E154" s="5" t="s">
        <v>813</v>
      </c>
      <c r="F154" s="5" t="s">
        <v>223</v>
      </c>
      <c r="G154" s="5" t="s">
        <v>1171</v>
      </c>
      <c r="H154" s="5" t="s">
        <v>47</v>
      </c>
      <c r="I154" s="5">
        <v>0</v>
      </c>
      <c r="J154" s="5" t="s">
        <v>48</v>
      </c>
      <c r="K154" s="5" t="s">
        <v>49</v>
      </c>
      <c r="L154" s="5">
        <v>257</v>
      </c>
      <c r="M154" s="5">
        <v>0</v>
      </c>
      <c r="N154" s="5">
        <v>-257</v>
      </c>
      <c r="O154" s="5">
        <v>0</v>
      </c>
      <c r="P154" s="5">
        <v>0</v>
      </c>
      <c r="Q154" s="5" t="s">
        <v>1172</v>
      </c>
      <c r="R154" s="5" t="s">
        <v>1173</v>
      </c>
      <c r="S154" s="5" t="s">
        <v>314</v>
      </c>
      <c r="T154" s="5" t="s">
        <v>315</v>
      </c>
      <c r="U154" s="5" t="s">
        <v>54</v>
      </c>
      <c r="V154" s="5" t="s">
        <v>54</v>
      </c>
      <c r="W154" s="5" t="s">
        <v>1174</v>
      </c>
      <c r="X154" s="5" t="s">
        <v>1174</v>
      </c>
      <c r="Y154" s="5" t="s">
        <v>17</v>
      </c>
    </row>
    <row r="155" ht="13" customHeight="1" spans="1:25">
      <c r="A155" s="5" t="s">
        <v>1175</v>
      </c>
      <c r="B155" s="5" t="s">
        <v>1176</v>
      </c>
      <c r="C155" s="5" t="s">
        <v>101</v>
      </c>
      <c r="D155" s="5" t="s">
        <v>279</v>
      </c>
      <c r="E155" s="5" t="s">
        <v>813</v>
      </c>
      <c r="F155" s="5" t="s">
        <v>1177</v>
      </c>
      <c r="G155" s="5" t="s">
        <v>1178</v>
      </c>
      <c r="H155" s="5" t="s">
        <v>47</v>
      </c>
      <c r="I155" s="5">
        <v>130</v>
      </c>
      <c r="J155" s="5" t="s">
        <v>48</v>
      </c>
      <c r="K155" s="5" t="s">
        <v>49</v>
      </c>
      <c r="L155" s="5">
        <v>130</v>
      </c>
      <c r="M155" s="5">
        <v>0</v>
      </c>
      <c r="N155" s="5">
        <v>0</v>
      </c>
      <c r="O155" s="5">
        <v>0</v>
      </c>
      <c r="P155" s="5">
        <v>0</v>
      </c>
      <c r="Q155" s="5" t="s">
        <v>1179</v>
      </c>
      <c r="R155" s="5" t="s">
        <v>1180</v>
      </c>
      <c r="S155" s="5" t="s">
        <v>1181</v>
      </c>
      <c r="T155" s="5" t="s">
        <v>54</v>
      </c>
      <c r="U155" s="5" t="s">
        <v>1182</v>
      </c>
      <c r="V155" s="5" t="s">
        <v>54</v>
      </c>
      <c r="W155" s="5" t="s">
        <v>1183</v>
      </c>
      <c r="X155" s="5" t="s">
        <v>1183</v>
      </c>
      <c r="Y155" s="5" t="s">
        <v>17</v>
      </c>
    </row>
    <row r="156" ht="13" customHeight="1" spans="1:25">
      <c r="A156" s="5" t="s">
        <v>1184</v>
      </c>
      <c r="B156" s="5" t="s">
        <v>671</v>
      </c>
      <c r="C156" s="5" t="s">
        <v>672</v>
      </c>
      <c r="D156" s="5" t="s">
        <v>279</v>
      </c>
      <c r="E156" s="5" t="s">
        <v>813</v>
      </c>
      <c r="F156" s="5" t="s">
        <v>137</v>
      </c>
      <c r="G156" s="5" t="s">
        <v>1185</v>
      </c>
      <c r="H156" s="5" t="s">
        <v>47</v>
      </c>
      <c r="I156" s="5">
        <v>167</v>
      </c>
      <c r="J156" s="5" t="s">
        <v>48</v>
      </c>
      <c r="K156" s="5" t="s">
        <v>49</v>
      </c>
      <c r="L156" s="5">
        <v>167</v>
      </c>
      <c r="M156" s="5">
        <v>0</v>
      </c>
      <c r="N156" s="5">
        <v>0</v>
      </c>
      <c r="O156" s="5">
        <v>0</v>
      </c>
      <c r="P156" s="5">
        <v>0</v>
      </c>
      <c r="Q156" s="5" t="s">
        <v>674</v>
      </c>
      <c r="R156" s="5" t="s">
        <v>675</v>
      </c>
      <c r="S156" s="5" t="s">
        <v>971</v>
      </c>
      <c r="T156" s="5" t="s">
        <v>54</v>
      </c>
      <c r="U156" s="5" t="s">
        <v>972</v>
      </c>
      <c r="V156" s="5" t="s">
        <v>54</v>
      </c>
      <c r="W156" s="5" t="s">
        <v>1186</v>
      </c>
      <c r="X156" s="5" t="s">
        <v>1186</v>
      </c>
      <c r="Y156" s="5" t="s">
        <v>17</v>
      </c>
    </row>
    <row r="157" ht="13" customHeight="1" spans="1:25">
      <c r="A157" s="5" t="s">
        <v>1187</v>
      </c>
      <c r="B157" s="5" t="s">
        <v>1188</v>
      </c>
      <c r="C157" s="5" t="s">
        <v>1189</v>
      </c>
      <c r="D157" s="5" t="s">
        <v>279</v>
      </c>
      <c r="E157" s="5" t="s">
        <v>813</v>
      </c>
      <c r="F157" s="5" t="s">
        <v>137</v>
      </c>
      <c r="G157" s="5" t="s">
        <v>1190</v>
      </c>
      <c r="H157" s="5" t="s">
        <v>47</v>
      </c>
      <c r="I157" s="5">
        <v>216</v>
      </c>
      <c r="J157" s="5" t="s">
        <v>48</v>
      </c>
      <c r="K157" s="5" t="s">
        <v>49</v>
      </c>
      <c r="L157" s="5">
        <v>216</v>
      </c>
      <c r="M157" s="5">
        <v>0</v>
      </c>
      <c r="N157" s="5">
        <v>0</v>
      </c>
      <c r="O157" s="5">
        <v>0</v>
      </c>
      <c r="P157" s="5">
        <v>0</v>
      </c>
      <c r="Q157" s="5" t="s">
        <v>1191</v>
      </c>
      <c r="R157" s="5" t="s">
        <v>1192</v>
      </c>
      <c r="S157" s="5" t="s">
        <v>1193</v>
      </c>
      <c r="T157" s="5" t="s">
        <v>54</v>
      </c>
      <c r="U157" s="5" t="s">
        <v>1194</v>
      </c>
      <c r="V157" s="5" t="s">
        <v>54</v>
      </c>
      <c r="W157" s="5" t="s">
        <v>1195</v>
      </c>
      <c r="X157" s="5" t="s">
        <v>1195</v>
      </c>
      <c r="Y157" s="5" t="s">
        <v>17</v>
      </c>
    </row>
    <row r="158" ht="13" customHeight="1" spans="1:25">
      <c r="A158" s="5" t="s">
        <v>1196</v>
      </c>
      <c r="B158" s="5" t="s">
        <v>409</v>
      </c>
      <c r="C158" s="5" t="s">
        <v>410</v>
      </c>
      <c r="D158" s="5" t="s">
        <v>279</v>
      </c>
      <c r="E158" s="5" t="s">
        <v>813</v>
      </c>
      <c r="F158" s="5" t="s">
        <v>69</v>
      </c>
      <c r="G158" s="5" t="s">
        <v>1197</v>
      </c>
      <c r="H158" s="5" t="s">
        <v>47</v>
      </c>
      <c r="I158" s="5">
        <v>241</v>
      </c>
      <c r="J158" s="5" t="s">
        <v>48</v>
      </c>
      <c r="K158" s="5" t="s">
        <v>49</v>
      </c>
      <c r="L158" s="5">
        <v>241</v>
      </c>
      <c r="M158" s="5">
        <v>0</v>
      </c>
      <c r="N158" s="5">
        <v>0</v>
      </c>
      <c r="O158" s="5">
        <v>0</v>
      </c>
      <c r="P158" s="5">
        <v>0</v>
      </c>
      <c r="Q158" s="5" t="s">
        <v>412</v>
      </c>
      <c r="R158" s="5" t="s">
        <v>413</v>
      </c>
      <c r="S158" s="5" t="s">
        <v>1198</v>
      </c>
      <c r="T158" s="5" t="s">
        <v>54</v>
      </c>
      <c r="U158" s="5" t="s">
        <v>1199</v>
      </c>
      <c r="V158" s="5" t="s">
        <v>54</v>
      </c>
      <c r="W158" s="5" t="s">
        <v>1200</v>
      </c>
      <c r="X158" s="5" t="s">
        <v>1200</v>
      </c>
      <c r="Y158" s="5" t="s">
        <v>17</v>
      </c>
    </row>
    <row r="159" ht="13" customHeight="1" spans="1:25">
      <c r="A159" s="5" t="s">
        <v>1201</v>
      </c>
      <c r="B159" s="5" t="s">
        <v>838</v>
      </c>
      <c r="C159" s="5" t="s">
        <v>839</v>
      </c>
      <c r="D159" s="5" t="s">
        <v>279</v>
      </c>
      <c r="E159" s="5" t="s">
        <v>813</v>
      </c>
      <c r="F159" s="5" t="s">
        <v>232</v>
      </c>
      <c r="G159" s="5" t="s">
        <v>1202</v>
      </c>
      <c r="H159" s="5" t="s">
        <v>47</v>
      </c>
      <c r="I159" s="5">
        <v>152</v>
      </c>
      <c r="J159" s="5" t="s">
        <v>48</v>
      </c>
      <c r="K159" s="5" t="s">
        <v>49</v>
      </c>
      <c r="L159" s="5">
        <v>152</v>
      </c>
      <c r="M159" s="5">
        <v>0</v>
      </c>
      <c r="N159" s="5">
        <v>0</v>
      </c>
      <c r="O159" s="5">
        <v>0</v>
      </c>
      <c r="P159" s="5">
        <v>0</v>
      </c>
      <c r="Q159" s="5" t="s">
        <v>842</v>
      </c>
      <c r="R159" s="5" t="s">
        <v>843</v>
      </c>
      <c r="S159" s="5" t="s">
        <v>1125</v>
      </c>
      <c r="T159" s="5" t="s">
        <v>54</v>
      </c>
      <c r="U159" s="5" t="s">
        <v>1126</v>
      </c>
      <c r="V159" s="5" t="s">
        <v>54</v>
      </c>
      <c r="W159" s="5" t="s">
        <v>1203</v>
      </c>
      <c r="X159" s="5" t="s">
        <v>1203</v>
      </c>
      <c r="Y159" s="5" t="s">
        <v>17</v>
      </c>
    </row>
    <row r="160" ht="13" customHeight="1" spans="1:25">
      <c r="A160" s="5" t="s">
        <v>1204</v>
      </c>
      <c r="B160" s="5" t="s">
        <v>1205</v>
      </c>
      <c r="C160" s="5" t="s">
        <v>101</v>
      </c>
      <c r="D160" s="5" t="s">
        <v>279</v>
      </c>
      <c r="E160" s="5" t="s">
        <v>813</v>
      </c>
      <c r="F160" s="5" t="s">
        <v>1206</v>
      </c>
      <c r="G160" s="5" t="s">
        <v>1207</v>
      </c>
      <c r="H160" s="5" t="s">
        <v>47</v>
      </c>
      <c r="I160" s="5">
        <v>315</v>
      </c>
      <c r="J160" s="5" t="s">
        <v>48</v>
      </c>
      <c r="K160" s="5" t="s">
        <v>49</v>
      </c>
      <c r="L160" s="5">
        <v>315</v>
      </c>
      <c r="M160" s="5">
        <v>0</v>
      </c>
      <c r="N160" s="5">
        <v>0</v>
      </c>
      <c r="O160" s="5">
        <v>0</v>
      </c>
      <c r="P160" s="5">
        <v>0</v>
      </c>
      <c r="Q160" s="5" t="s">
        <v>1208</v>
      </c>
      <c r="R160" s="5" t="s">
        <v>1209</v>
      </c>
      <c r="S160" s="5" t="s">
        <v>1210</v>
      </c>
      <c r="T160" s="5" t="s">
        <v>54</v>
      </c>
      <c r="U160" s="5" t="s">
        <v>1211</v>
      </c>
      <c r="V160" s="5" t="s">
        <v>54</v>
      </c>
      <c r="W160" s="5" t="s">
        <v>1212</v>
      </c>
      <c r="X160" s="5" t="s">
        <v>1212</v>
      </c>
      <c r="Y160" s="5" t="s">
        <v>17</v>
      </c>
    </row>
    <row r="161" ht="13" customHeight="1" spans="1:25">
      <c r="A161" s="5" t="s">
        <v>1213</v>
      </c>
      <c r="B161" s="5" t="s">
        <v>1100</v>
      </c>
      <c r="C161" s="5" t="s">
        <v>1101</v>
      </c>
      <c r="D161" s="5" t="s">
        <v>279</v>
      </c>
      <c r="E161" s="5" t="s">
        <v>813</v>
      </c>
      <c r="F161" s="5" t="s">
        <v>1073</v>
      </c>
      <c r="G161" s="5" t="s">
        <v>1214</v>
      </c>
      <c r="H161" s="5" t="s">
        <v>47</v>
      </c>
      <c r="I161" s="5">
        <v>149</v>
      </c>
      <c r="J161" s="5" t="s">
        <v>48</v>
      </c>
      <c r="K161" s="5" t="s">
        <v>49</v>
      </c>
      <c r="L161" s="5">
        <v>149</v>
      </c>
      <c r="M161" s="5">
        <v>0</v>
      </c>
      <c r="N161" s="5">
        <v>0</v>
      </c>
      <c r="O161" s="5">
        <v>0</v>
      </c>
      <c r="P161" s="5">
        <v>0</v>
      </c>
      <c r="Q161" s="5" t="s">
        <v>1104</v>
      </c>
      <c r="R161" s="5" t="s">
        <v>1105</v>
      </c>
      <c r="S161" s="5" t="s">
        <v>547</v>
      </c>
      <c r="T161" s="5" t="s">
        <v>54</v>
      </c>
      <c r="U161" s="5" t="s">
        <v>548</v>
      </c>
      <c r="V161" s="5" t="s">
        <v>54</v>
      </c>
      <c r="W161" s="5" t="s">
        <v>1215</v>
      </c>
      <c r="X161" s="5" t="s">
        <v>1215</v>
      </c>
      <c r="Y161" s="5" t="s">
        <v>17</v>
      </c>
    </row>
    <row r="162" ht="13" customHeight="1" spans="1:25">
      <c r="A162" s="5" t="s">
        <v>1216</v>
      </c>
      <c r="B162" s="5" t="s">
        <v>941</v>
      </c>
      <c r="C162" s="5" t="s">
        <v>942</v>
      </c>
      <c r="D162" s="5" t="s">
        <v>279</v>
      </c>
      <c r="E162" s="5" t="s">
        <v>813</v>
      </c>
      <c r="F162" s="5" t="s">
        <v>1217</v>
      </c>
      <c r="G162" s="5" t="s">
        <v>1218</v>
      </c>
      <c r="H162" s="5" t="s">
        <v>47</v>
      </c>
      <c r="I162" s="5">
        <v>158</v>
      </c>
      <c r="J162" s="5" t="s">
        <v>48</v>
      </c>
      <c r="K162" s="5" t="s">
        <v>49</v>
      </c>
      <c r="L162" s="5">
        <v>158</v>
      </c>
      <c r="M162" s="5">
        <v>0</v>
      </c>
      <c r="N162" s="5">
        <v>0</v>
      </c>
      <c r="O162" s="5">
        <v>0</v>
      </c>
      <c r="P162" s="5">
        <v>0</v>
      </c>
      <c r="Q162" s="5" t="s">
        <v>945</v>
      </c>
      <c r="R162" s="5" t="s">
        <v>946</v>
      </c>
      <c r="S162" s="5" t="s">
        <v>159</v>
      </c>
      <c r="T162" s="5" t="s">
        <v>54</v>
      </c>
      <c r="U162" s="5" t="s">
        <v>160</v>
      </c>
      <c r="V162" s="5" t="s">
        <v>54</v>
      </c>
      <c r="W162" s="5" t="s">
        <v>1219</v>
      </c>
      <c r="X162" s="5" t="s">
        <v>1219</v>
      </c>
      <c r="Y162" s="5" t="s">
        <v>17</v>
      </c>
    </row>
    <row r="163" ht="13" customHeight="1" spans="1:25">
      <c r="A163" s="5" t="s">
        <v>1220</v>
      </c>
      <c r="B163" s="5" t="s">
        <v>1115</v>
      </c>
      <c r="C163" s="5" t="s">
        <v>1116</v>
      </c>
      <c r="D163" s="5" t="s">
        <v>279</v>
      </c>
      <c r="E163" s="5" t="s">
        <v>813</v>
      </c>
      <c r="F163" s="5" t="s">
        <v>641</v>
      </c>
      <c r="G163" s="5" t="s">
        <v>1221</v>
      </c>
      <c r="H163" s="5" t="s">
        <v>47</v>
      </c>
      <c r="I163" s="5">
        <v>166</v>
      </c>
      <c r="J163" s="5" t="s">
        <v>48</v>
      </c>
      <c r="K163" s="5" t="s">
        <v>49</v>
      </c>
      <c r="L163" s="5">
        <v>166</v>
      </c>
      <c r="M163" s="5">
        <v>0</v>
      </c>
      <c r="N163" s="5">
        <v>0</v>
      </c>
      <c r="O163" s="5">
        <v>0</v>
      </c>
      <c r="P163" s="5">
        <v>0</v>
      </c>
      <c r="Q163" s="5" t="s">
        <v>1118</v>
      </c>
      <c r="R163" s="5" t="s">
        <v>1119</v>
      </c>
      <c r="S163" s="5" t="s">
        <v>1120</v>
      </c>
      <c r="T163" s="5" t="s">
        <v>54</v>
      </c>
      <c r="U163" s="5" t="s">
        <v>1121</v>
      </c>
      <c r="V163" s="5" t="s">
        <v>54</v>
      </c>
      <c r="W163" s="5" t="s">
        <v>1222</v>
      </c>
      <c r="X163" s="5" t="s">
        <v>1222</v>
      </c>
      <c r="Y163" s="5" t="s">
        <v>17</v>
      </c>
    </row>
    <row r="164" ht="13" customHeight="1" spans="1:25">
      <c r="A164" s="5" t="s">
        <v>1223</v>
      </c>
      <c r="B164" s="5" t="s">
        <v>1224</v>
      </c>
      <c r="C164" s="5" t="s">
        <v>1225</v>
      </c>
      <c r="D164" s="5" t="s">
        <v>279</v>
      </c>
      <c r="E164" s="5" t="s">
        <v>813</v>
      </c>
      <c r="F164" s="5" t="s">
        <v>69</v>
      </c>
      <c r="G164" s="5" t="s">
        <v>1226</v>
      </c>
      <c r="H164" s="5" t="s">
        <v>47</v>
      </c>
      <c r="I164" s="5">
        <v>1005</v>
      </c>
      <c r="J164" s="5" t="s">
        <v>48</v>
      </c>
      <c r="K164" s="5" t="s">
        <v>49</v>
      </c>
      <c r="L164" s="5">
        <v>1005</v>
      </c>
      <c r="M164" s="5">
        <v>0</v>
      </c>
      <c r="N164" s="5">
        <v>0</v>
      </c>
      <c r="O164" s="5">
        <v>0</v>
      </c>
      <c r="P164" s="5">
        <v>0</v>
      </c>
      <c r="Q164" s="5" t="s">
        <v>1227</v>
      </c>
      <c r="R164" s="5" t="s">
        <v>1228</v>
      </c>
      <c r="S164" s="5" t="s">
        <v>1229</v>
      </c>
      <c r="T164" s="5" t="s">
        <v>54</v>
      </c>
      <c r="U164" s="5" t="s">
        <v>1230</v>
      </c>
      <c r="V164" s="5" t="s">
        <v>54</v>
      </c>
      <c r="W164" s="5" t="s">
        <v>1231</v>
      </c>
      <c r="X164" s="5" t="s">
        <v>1231</v>
      </c>
      <c r="Y164" s="5" t="s">
        <v>17</v>
      </c>
    </row>
    <row r="165" ht="13" customHeight="1" spans="1:25">
      <c r="A165" s="5" t="s">
        <v>1232</v>
      </c>
      <c r="B165" s="5" t="s">
        <v>153</v>
      </c>
      <c r="C165" s="5" t="s">
        <v>154</v>
      </c>
      <c r="D165" s="5" t="s">
        <v>813</v>
      </c>
      <c r="E165" s="5" t="s">
        <v>1233</v>
      </c>
      <c r="F165" s="5" t="s">
        <v>155</v>
      </c>
      <c r="G165" s="5" t="s">
        <v>1234</v>
      </c>
      <c r="H165" s="5" t="s">
        <v>47</v>
      </c>
      <c r="I165" s="5">
        <v>0</v>
      </c>
      <c r="J165" s="5" t="s">
        <v>48</v>
      </c>
      <c r="K165" s="5" t="s">
        <v>49</v>
      </c>
      <c r="L165" s="5">
        <v>158</v>
      </c>
      <c r="M165" s="5">
        <v>0</v>
      </c>
      <c r="N165" s="5">
        <v>-158</v>
      </c>
      <c r="O165" s="5">
        <v>0</v>
      </c>
      <c r="P165" s="5">
        <v>0</v>
      </c>
      <c r="Q165" s="5" t="s">
        <v>157</v>
      </c>
      <c r="R165" s="5" t="s">
        <v>158</v>
      </c>
      <c r="S165" s="5" t="s">
        <v>159</v>
      </c>
      <c r="T165" s="5" t="s">
        <v>1235</v>
      </c>
      <c r="U165" s="5" t="s">
        <v>54</v>
      </c>
      <c r="V165" s="5" t="s">
        <v>54</v>
      </c>
      <c r="W165" s="5" t="s">
        <v>1236</v>
      </c>
      <c r="X165" s="5" t="s">
        <v>1236</v>
      </c>
      <c r="Y165" s="5" t="s">
        <v>17</v>
      </c>
    </row>
    <row r="166" ht="13" customHeight="1" spans="1:25">
      <c r="A166" s="5" t="s">
        <v>1237</v>
      </c>
      <c r="B166" s="5" t="s">
        <v>1238</v>
      </c>
      <c r="C166" s="5" t="s">
        <v>78</v>
      </c>
      <c r="D166" s="5" t="s">
        <v>813</v>
      </c>
      <c r="E166" s="5" t="s">
        <v>1233</v>
      </c>
      <c r="F166" s="5" t="s">
        <v>1239</v>
      </c>
      <c r="G166" s="5" t="s">
        <v>1240</v>
      </c>
      <c r="H166" s="5" t="s">
        <v>47</v>
      </c>
      <c r="I166" s="5">
        <v>0</v>
      </c>
      <c r="J166" s="5" t="s">
        <v>48</v>
      </c>
      <c r="K166" s="5" t="s">
        <v>49</v>
      </c>
      <c r="L166" s="5">
        <v>316</v>
      </c>
      <c r="M166" s="5">
        <v>0</v>
      </c>
      <c r="N166" s="5">
        <v>-316</v>
      </c>
      <c r="O166" s="5">
        <v>0</v>
      </c>
      <c r="P166" s="5">
        <v>0</v>
      </c>
      <c r="Q166" s="5" t="s">
        <v>1241</v>
      </c>
      <c r="R166" s="5" t="s">
        <v>1242</v>
      </c>
      <c r="S166" s="5" t="s">
        <v>1243</v>
      </c>
      <c r="T166" s="5" t="s">
        <v>1244</v>
      </c>
      <c r="U166" s="5" t="s">
        <v>54</v>
      </c>
      <c r="V166" s="5" t="s">
        <v>54</v>
      </c>
      <c r="W166" s="5" t="s">
        <v>1245</v>
      </c>
      <c r="X166" s="5" t="s">
        <v>1245</v>
      </c>
      <c r="Y166" s="5" t="s">
        <v>17</v>
      </c>
    </row>
    <row r="167" ht="13" customHeight="1" spans="1:25">
      <c r="A167" s="5" t="s">
        <v>1246</v>
      </c>
      <c r="B167" s="5" t="s">
        <v>1247</v>
      </c>
      <c r="C167" s="5" t="s">
        <v>185</v>
      </c>
      <c r="D167" s="5" t="s">
        <v>813</v>
      </c>
      <c r="E167" s="5" t="s">
        <v>1233</v>
      </c>
      <c r="F167" s="5" t="s">
        <v>765</v>
      </c>
      <c r="G167" s="5" t="s">
        <v>1248</v>
      </c>
      <c r="H167" s="5" t="s">
        <v>47</v>
      </c>
      <c r="I167" s="5">
        <v>0</v>
      </c>
      <c r="J167" s="5" t="s">
        <v>48</v>
      </c>
      <c r="K167" s="5" t="s">
        <v>49</v>
      </c>
      <c r="L167" s="5">
        <v>1061</v>
      </c>
      <c r="M167" s="5">
        <v>0</v>
      </c>
      <c r="N167" s="5">
        <v>-1061</v>
      </c>
      <c r="O167" s="5">
        <v>0</v>
      </c>
      <c r="P167" s="5">
        <v>0</v>
      </c>
      <c r="Q167" s="5" t="s">
        <v>1249</v>
      </c>
      <c r="R167" s="5" t="s">
        <v>1250</v>
      </c>
      <c r="S167" s="5" t="s">
        <v>1251</v>
      </c>
      <c r="T167" s="5" t="s">
        <v>1252</v>
      </c>
      <c r="U167" s="5" t="s">
        <v>54</v>
      </c>
      <c r="V167" s="5" t="s">
        <v>54</v>
      </c>
      <c r="W167" s="5" t="s">
        <v>1253</v>
      </c>
      <c r="X167" s="5" t="s">
        <v>1253</v>
      </c>
      <c r="Y167" s="5" t="s">
        <v>17</v>
      </c>
    </row>
    <row r="168" ht="13" customHeight="1" spans="1:25">
      <c r="A168" s="5" t="s">
        <v>1254</v>
      </c>
      <c r="B168" s="5" t="s">
        <v>1255</v>
      </c>
      <c r="C168" s="5" t="s">
        <v>101</v>
      </c>
      <c r="D168" s="5" t="s">
        <v>813</v>
      </c>
      <c r="E168" s="5" t="s">
        <v>1233</v>
      </c>
      <c r="F168" s="5" t="s">
        <v>366</v>
      </c>
      <c r="G168" s="5" t="s">
        <v>1256</v>
      </c>
      <c r="H168" s="5" t="s">
        <v>47</v>
      </c>
      <c r="I168" s="5">
        <v>0</v>
      </c>
      <c r="J168" s="5" t="s">
        <v>48</v>
      </c>
      <c r="K168" s="5" t="s">
        <v>49</v>
      </c>
      <c r="L168" s="5">
        <v>266</v>
      </c>
      <c r="M168" s="5">
        <v>0</v>
      </c>
      <c r="N168" s="5">
        <v>-266</v>
      </c>
      <c r="O168" s="5">
        <v>0</v>
      </c>
      <c r="P168" s="5">
        <v>0</v>
      </c>
      <c r="Q168" s="5" t="s">
        <v>1257</v>
      </c>
      <c r="R168" s="5" t="s">
        <v>1258</v>
      </c>
      <c r="S168" s="5" t="s">
        <v>1259</v>
      </c>
      <c r="T168" s="5" t="s">
        <v>1260</v>
      </c>
      <c r="U168" s="5" t="s">
        <v>54</v>
      </c>
      <c r="V168" s="5" t="s">
        <v>54</v>
      </c>
      <c r="W168" s="5" t="s">
        <v>1261</v>
      </c>
      <c r="X168" s="5" t="s">
        <v>1261</v>
      </c>
      <c r="Y168" s="5" t="s">
        <v>17</v>
      </c>
    </row>
    <row r="169" ht="13" customHeight="1" spans="1:25">
      <c r="A169" s="5" t="s">
        <v>1262</v>
      </c>
      <c r="B169" s="5" t="s">
        <v>278</v>
      </c>
      <c r="C169" s="5" t="s">
        <v>144</v>
      </c>
      <c r="D169" s="5" t="s">
        <v>813</v>
      </c>
      <c r="E169" s="5" t="s">
        <v>1233</v>
      </c>
      <c r="F169" s="5" t="s">
        <v>280</v>
      </c>
      <c r="G169" s="5" t="s">
        <v>1263</v>
      </c>
      <c r="H169" s="5" t="s">
        <v>47</v>
      </c>
      <c r="I169" s="5">
        <v>0</v>
      </c>
      <c r="J169" s="5" t="s">
        <v>48</v>
      </c>
      <c r="K169" s="5" t="s">
        <v>49</v>
      </c>
      <c r="L169" s="5">
        <v>615</v>
      </c>
      <c r="M169" s="5">
        <v>0</v>
      </c>
      <c r="N169" s="5">
        <v>-615</v>
      </c>
      <c r="O169" s="5">
        <v>0</v>
      </c>
      <c r="P169" s="5">
        <v>0</v>
      </c>
      <c r="Q169" s="5" t="s">
        <v>282</v>
      </c>
      <c r="R169" s="5" t="s">
        <v>283</v>
      </c>
      <c r="S169" s="5" t="s">
        <v>284</v>
      </c>
      <c r="T169" s="5" t="s">
        <v>285</v>
      </c>
      <c r="U169" s="5" t="s">
        <v>54</v>
      </c>
      <c r="V169" s="5" t="s">
        <v>54</v>
      </c>
      <c r="W169" s="5" t="s">
        <v>1264</v>
      </c>
      <c r="X169" s="5" t="s">
        <v>1264</v>
      </c>
      <c r="Y169" s="5" t="s">
        <v>17</v>
      </c>
    </row>
    <row r="170" ht="13" customHeight="1" spans="1:25">
      <c r="A170" s="5" t="s">
        <v>1265</v>
      </c>
      <c r="B170" s="5" t="s">
        <v>828</v>
      </c>
      <c r="C170" s="5" t="s">
        <v>829</v>
      </c>
      <c r="D170" s="5" t="s">
        <v>813</v>
      </c>
      <c r="E170" s="5" t="s">
        <v>1233</v>
      </c>
      <c r="F170" s="5" t="s">
        <v>1266</v>
      </c>
      <c r="G170" s="5" t="s">
        <v>1267</v>
      </c>
      <c r="H170" s="5" t="s">
        <v>47</v>
      </c>
      <c r="I170" s="5">
        <v>0</v>
      </c>
      <c r="J170" s="5" t="s">
        <v>48</v>
      </c>
      <c r="K170" s="5" t="s">
        <v>49</v>
      </c>
      <c r="L170" s="5">
        <v>420</v>
      </c>
      <c r="M170" s="5">
        <v>0</v>
      </c>
      <c r="N170" s="5">
        <v>-420</v>
      </c>
      <c r="O170" s="5">
        <v>0</v>
      </c>
      <c r="P170" s="5">
        <v>0</v>
      </c>
      <c r="Q170" s="5" t="s">
        <v>832</v>
      </c>
      <c r="R170" s="5" t="s">
        <v>833</v>
      </c>
      <c r="S170" s="5" t="s">
        <v>327</v>
      </c>
      <c r="T170" s="5" t="s">
        <v>1268</v>
      </c>
      <c r="U170" s="5" t="s">
        <v>54</v>
      </c>
      <c r="V170" s="5" t="s">
        <v>54</v>
      </c>
      <c r="W170" s="5" t="s">
        <v>1269</v>
      </c>
      <c r="X170" s="5" t="s">
        <v>1269</v>
      </c>
      <c r="Y170" s="5" t="s">
        <v>17</v>
      </c>
    </row>
    <row r="171" ht="13" customHeight="1" spans="1:25">
      <c r="A171" s="5" t="s">
        <v>1270</v>
      </c>
      <c r="B171" s="5" t="s">
        <v>1271</v>
      </c>
      <c r="C171" s="5" t="s">
        <v>1272</v>
      </c>
      <c r="D171" s="5" t="s">
        <v>813</v>
      </c>
      <c r="E171" s="5" t="s">
        <v>1233</v>
      </c>
      <c r="F171" s="5" t="s">
        <v>385</v>
      </c>
      <c r="G171" s="5" t="s">
        <v>1273</v>
      </c>
      <c r="H171" s="5" t="s">
        <v>47</v>
      </c>
      <c r="I171" s="5">
        <v>0</v>
      </c>
      <c r="J171" s="5" t="s">
        <v>48</v>
      </c>
      <c r="K171" s="5" t="s">
        <v>49</v>
      </c>
      <c r="L171" s="5">
        <v>139</v>
      </c>
      <c r="M171" s="5">
        <v>0</v>
      </c>
      <c r="N171" s="5">
        <v>-139</v>
      </c>
      <c r="O171" s="5">
        <v>0</v>
      </c>
      <c r="P171" s="5">
        <v>0</v>
      </c>
      <c r="Q171" s="5" t="s">
        <v>1274</v>
      </c>
      <c r="R171" s="5" t="s">
        <v>1275</v>
      </c>
      <c r="S171" s="5" t="s">
        <v>1276</v>
      </c>
      <c r="T171" s="5" t="s">
        <v>1277</v>
      </c>
      <c r="U171" s="5" t="s">
        <v>54</v>
      </c>
      <c r="V171" s="5" t="s">
        <v>54</v>
      </c>
      <c r="W171" s="5" t="s">
        <v>1278</v>
      </c>
      <c r="X171" s="5" t="s">
        <v>1278</v>
      </c>
      <c r="Y171" s="5" t="s">
        <v>17</v>
      </c>
    </row>
    <row r="172" ht="13" customHeight="1" spans="1:25">
      <c r="A172" s="5" t="s">
        <v>1279</v>
      </c>
      <c r="B172" s="5" t="s">
        <v>459</v>
      </c>
      <c r="C172" s="5" t="s">
        <v>58</v>
      </c>
      <c r="D172" s="5" t="s">
        <v>813</v>
      </c>
      <c r="E172" s="5" t="s">
        <v>1233</v>
      </c>
      <c r="F172" s="5" t="s">
        <v>1239</v>
      </c>
      <c r="G172" s="5" t="s">
        <v>1280</v>
      </c>
      <c r="H172" s="5" t="s">
        <v>47</v>
      </c>
      <c r="I172" s="5">
        <v>0</v>
      </c>
      <c r="J172" s="5" t="s">
        <v>48</v>
      </c>
      <c r="K172" s="5" t="s">
        <v>49</v>
      </c>
      <c r="L172" s="5">
        <v>129</v>
      </c>
      <c r="M172" s="5">
        <v>0</v>
      </c>
      <c r="N172" s="5">
        <v>-129</v>
      </c>
      <c r="O172" s="5">
        <v>0</v>
      </c>
      <c r="P172" s="5">
        <v>0</v>
      </c>
      <c r="Q172" s="5" t="s">
        <v>462</v>
      </c>
      <c r="R172" s="5" t="s">
        <v>463</v>
      </c>
      <c r="S172" s="5" t="s">
        <v>370</v>
      </c>
      <c r="T172" s="5" t="s">
        <v>1281</v>
      </c>
      <c r="U172" s="5" t="s">
        <v>54</v>
      </c>
      <c r="V172" s="5" t="s">
        <v>54</v>
      </c>
      <c r="W172" s="5" t="s">
        <v>1282</v>
      </c>
      <c r="X172" s="5" t="s">
        <v>1282</v>
      </c>
      <c r="Y172" s="5" t="s">
        <v>17</v>
      </c>
    </row>
    <row r="173" ht="13" customHeight="1" spans="1:25">
      <c r="A173" s="5" t="s">
        <v>1283</v>
      </c>
      <c r="B173" s="5" t="s">
        <v>551</v>
      </c>
      <c r="C173" s="5" t="s">
        <v>552</v>
      </c>
      <c r="D173" s="5" t="s">
        <v>813</v>
      </c>
      <c r="E173" s="5" t="s">
        <v>1233</v>
      </c>
      <c r="F173" s="5" t="s">
        <v>69</v>
      </c>
      <c r="G173" s="5" t="s">
        <v>1284</v>
      </c>
      <c r="H173" s="5" t="s">
        <v>47</v>
      </c>
      <c r="I173" s="5">
        <v>0</v>
      </c>
      <c r="J173" s="5" t="s">
        <v>48</v>
      </c>
      <c r="K173" s="5" t="s">
        <v>49</v>
      </c>
      <c r="L173" s="5">
        <v>130</v>
      </c>
      <c r="M173" s="5">
        <v>0</v>
      </c>
      <c r="N173" s="5">
        <v>-130</v>
      </c>
      <c r="O173" s="5">
        <v>0</v>
      </c>
      <c r="P173" s="5">
        <v>0</v>
      </c>
      <c r="Q173" s="5" t="s">
        <v>554</v>
      </c>
      <c r="R173" s="5" t="s">
        <v>555</v>
      </c>
      <c r="S173" s="5" t="s">
        <v>1181</v>
      </c>
      <c r="T173" s="5" t="s">
        <v>1285</v>
      </c>
      <c r="U173" s="5" t="s">
        <v>54</v>
      </c>
      <c r="V173" s="5" t="s">
        <v>54</v>
      </c>
      <c r="W173" s="5" t="s">
        <v>1286</v>
      </c>
      <c r="X173" s="5" t="s">
        <v>1286</v>
      </c>
      <c r="Y173" s="5" t="s">
        <v>17</v>
      </c>
    </row>
    <row r="174" ht="13" customHeight="1" spans="1:25">
      <c r="A174" s="5" t="s">
        <v>1287</v>
      </c>
      <c r="B174" s="5" t="s">
        <v>680</v>
      </c>
      <c r="C174" s="5" t="s">
        <v>195</v>
      </c>
      <c r="D174" s="5" t="s">
        <v>813</v>
      </c>
      <c r="E174" s="5" t="s">
        <v>1233</v>
      </c>
      <c r="F174" s="5" t="s">
        <v>145</v>
      </c>
      <c r="G174" s="5" t="s">
        <v>1288</v>
      </c>
      <c r="H174" s="5" t="s">
        <v>47</v>
      </c>
      <c r="I174" s="5">
        <v>108</v>
      </c>
      <c r="J174" s="5" t="s">
        <v>48</v>
      </c>
      <c r="K174" s="5" t="s">
        <v>49</v>
      </c>
      <c r="L174" s="5">
        <v>108</v>
      </c>
      <c r="M174" s="5">
        <v>0</v>
      </c>
      <c r="N174" s="5">
        <v>0</v>
      </c>
      <c r="O174" s="5">
        <v>0</v>
      </c>
      <c r="P174" s="5">
        <v>0</v>
      </c>
      <c r="Q174" s="5" t="s">
        <v>682</v>
      </c>
      <c r="R174" s="5" t="s">
        <v>683</v>
      </c>
      <c r="S174" s="5" t="s">
        <v>1289</v>
      </c>
      <c r="T174" s="5" t="s">
        <v>54</v>
      </c>
      <c r="U174" s="5" t="s">
        <v>1290</v>
      </c>
      <c r="V174" s="5" t="s">
        <v>54</v>
      </c>
      <c r="W174" s="5" t="s">
        <v>1291</v>
      </c>
      <c r="X174" s="5" t="s">
        <v>1291</v>
      </c>
      <c r="Y174" s="5" t="s">
        <v>17</v>
      </c>
    </row>
    <row r="175" ht="13" customHeight="1" spans="1:25">
      <c r="A175" s="5" t="s">
        <v>1292</v>
      </c>
      <c r="B175" s="5" t="s">
        <v>1293</v>
      </c>
      <c r="C175" s="5" t="s">
        <v>1294</v>
      </c>
      <c r="D175" s="5" t="s">
        <v>813</v>
      </c>
      <c r="E175" s="5" t="s">
        <v>1233</v>
      </c>
      <c r="F175" s="5" t="s">
        <v>145</v>
      </c>
      <c r="G175" s="5" t="s">
        <v>1295</v>
      </c>
      <c r="H175" s="5" t="s">
        <v>47</v>
      </c>
      <c r="I175" s="5">
        <v>141</v>
      </c>
      <c r="J175" s="5" t="s">
        <v>48</v>
      </c>
      <c r="K175" s="5" t="s">
        <v>49</v>
      </c>
      <c r="L175" s="5">
        <v>141</v>
      </c>
      <c r="M175" s="5">
        <v>0</v>
      </c>
      <c r="N175" s="5">
        <v>0</v>
      </c>
      <c r="O175" s="5">
        <v>0</v>
      </c>
      <c r="P175" s="5">
        <v>0</v>
      </c>
      <c r="Q175" s="5" t="s">
        <v>1296</v>
      </c>
      <c r="R175" s="5" t="s">
        <v>1297</v>
      </c>
      <c r="S175" s="5" t="s">
        <v>115</v>
      </c>
      <c r="T175" s="5" t="s">
        <v>54</v>
      </c>
      <c r="U175" s="5" t="s">
        <v>116</v>
      </c>
      <c r="V175" s="5" t="s">
        <v>54</v>
      </c>
      <c r="W175" s="5" t="s">
        <v>1298</v>
      </c>
      <c r="X175" s="5" t="s">
        <v>1298</v>
      </c>
      <c r="Y175" s="5" t="s">
        <v>17</v>
      </c>
    </row>
    <row r="176" ht="13" customHeight="1" spans="1:25">
      <c r="A176" s="5" t="s">
        <v>1299</v>
      </c>
      <c r="B176" s="5" t="s">
        <v>1300</v>
      </c>
      <c r="C176" s="5" t="s">
        <v>350</v>
      </c>
      <c r="D176" s="5" t="s">
        <v>813</v>
      </c>
      <c r="E176" s="5" t="s">
        <v>1233</v>
      </c>
      <c r="F176" s="5" t="s">
        <v>1055</v>
      </c>
      <c r="G176" s="5" t="s">
        <v>1301</v>
      </c>
      <c r="H176" s="5" t="s">
        <v>47</v>
      </c>
      <c r="I176" s="5">
        <v>267</v>
      </c>
      <c r="J176" s="5" t="s">
        <v>48</v>
      </c>
      <c r="K176" s="5" t="s">
        <v>49</v>
      </c>
      <c r="L176" s="5">
        <v>267</v>
      </c>
      <c r="M176" s="5">
        <v>0</v>
      </c>
      <c r="N176" s="5">
        <v>0</v>
      </c>
      <c r="O176" s="5">
        <v>0</v>
      </c>
      <c r="P176" s="5">
        <v>0</v>
      </c>
      <c r="Q176" s="5" t="s">
        <v>1302</v>
      </c>
      <c r="R176" s="5" t="s">
        <v>1303</v>
      </c>
      <c r="S176" s="5" t="s">
        <v>1304</v>
      </c>
      <c r="T176" s="5" t="s">
        <v>54</v>
      </c>
      <c r="U176" s="5" t="s">
        <v>1305</v>
      </c>
      <c r="V176" s="5" t="s">
        <v>54</v>
      </c>
      <c r="W176" s="5" t="s">
        <v>1306</v>
      </c>
      <c r="X176" s="5" t="s">
        <v>1306</v>
      </c>
      <c r="Y176" s="5" t="s">
        <v>17</v>
      </c>
    </row>
    <row r="177" ht="13" customHeight="1" spans="1:25">
      <c r="A177" s="5" t="s">
        <v>1307</v>
      </c>
      <c r="B177" s="5" t="s">
        <v>1308</v>
      </c>
      <c r="C177" s="5" t="s">
        <v>58</v>
      </c>
      <c r="D177" s="5" t="s">
        <v>44</v>
      </c>
      <c r="E177" s="5" t="s">
        <v>1233</v>
      </c>
      <c r="F177" s="5" t="s">
        <v>1309</v>
      </c>
      <c r="G177" s="5" t="s">
        <v>1310</v>
      </c>
      <c r="H177" s="5" t="s">
        <v>165</v>
      </c>
      <c r="I177" s="5">
        <v>1144</v>
      </c>
      <c r="J177" s="5" t="s">
        <v>48</v>
      </c>
      <c r="K177" s="5" t="s">
        <v>49</v>
      </c>
      <c r="L177" s="5">
        <v>1144</v>
      </c>
      <c r="M177" s="5">
        <v>0</v>
      </c>
      <c r="N177" s="5">
        <v>0</v>
      </c>
      <c r="O177" s="5">
        <v>0</v>
      </c>
      <c r="P177" s="5">
        <v>0</v>
      </c>
      <c r="Q177" s="5" t="s">
        <v>1311</v>
      </c>
      <c r="R177" s="5" t="s">
        <v>1312</v>
      </c>
      <c r="S177" s="5" t="s">
        <v>1313</v>
      </c>
      <c r="T177" s="5" t="s">
        <v>54</v>
      </c>
      <c r="U177" s="5" t="s">
        <v>1314</v>
      </c>
      <c r="V177" s="5" t="s">
        <v>54</v>
      </c>
      <c r="W177" s="5" t="s">
        <v>1315</v>
      </c>
      <c r="X177" s="5" t="s">
        <v>1315</v>
      </c>
      <c r="Y177" s="5" t="s">
        <v>17</v>
      </c>
    </row>
    <row r="178" ht="13" customHeight="1" spans="1:25">
      <c r="A178" s="5" t="s">
        <v>1316</v>
      </c>
      <c r="B178" s="5" t="s">
        <v>1317</v>
      </c>
      <c r="C178" s="5" t="s">
        <v>1130</v>
      </c>
      <c r="D178" s="5" t="s">
        <v>813</v>
      </c>
      <c r="E178" s="5" t="s">
        <v>1233</v>
      </c>
      <c r="F178" s="5" t="s">
        <v>1318</v>
      </c>
      <c r="G178" s="5" t="s">
        <v>1319</v>
      </c>
      <c r="H178" s="5" t="s">
        <v>47</v>
      </c>
      <c r="I178" s="5">
        <v>165</v>
      </c>
      <c r="J178" s="5" t="s">
        <v>48</v>
      </c>
      <c r="K178" s="5" t="s">
        <v>49</v>
      </c>
      <c r="L178" s="5">
        <v>165</v>
      </c>
      <c r="M178" s="5">
        <v>0</v>
      </c>
      <c r="N178" s="5">
        <v>0</v>
      </c>
      <c r="O178" s="5">
        <v>0</v>
      </c>
      <c r="P178" s="5">
        <v>0</v>
      </c>
      <c r="Q178" s="5" t="s">
        <v>1320</v>
      </c>
      <c r="R178" s="5" t="s">
        <v>1321</v>
      </c>
      <c r="S178" s="5" t="s">
        <v>1322</v>
      </c>
      <c r="T178" s="5" t="s">
        <v>54</v>
      </c>
      <c r="U178" s="5" t="s">
        <v>1323</v>
      </c>
      <c r="V178" s="5" t="s">
        <v>54</v>
      </c>
      <c r="W178" s="5" t="s">
        <v>1324</v>
      </c>
      <c r="X178" s="5" t="s">
        <v>1324</v>
      </c>
      <c r="Y178" s="5" t="s">
        <v>17</v>
      </c>
    </row>
    <row r="179" ht="13" customHeight="1" spans="1:25">
      <c r="A179" s="5" t="s">
        <v>1325</v>
      </c>
      <c r="B179" s="5" t="s">
        <v>1326</v>
      </c>
      <c r="C179" s="5" t="s">
        <v>1327</v>
      </c>
      <c r="D179" s="5" t="s">
        <v>813</v>
      </c>
      <c r="E179" s="5" t="s">
        <v>1233</v>
      </c>
      <c r="F179" s="5" t="s">
        <v>223</v>
      </c>
      <c r="G179" s="5" t="s">
        <v>1328</v>
      </c>
      <c r="H179" s="5" t="s">
        <v>47</v>
      </c>
      <c r="I179" s="5">
        <v>297</v>
      </c>
      <c r="J179" s="5" t="s">
        <v>48</v>
      </c>
      <c r="K179" s="5" t="s">
        <v>49</v>
      </c>
      <c r="L179" s="5">
        <v>297</v>
      </c>
      <c r="M179" s="5">
        <v>0</v>
      </c>
      <c r="N179" s="5">
        <v>0</v>
      </c>
      <c r="O179" s="5">
        <v>0</v>
      </c>
      <c r="P179" s="5">
        <v>0</v>
      </c>
      <c r="Q179" s="5" t="s">
        <v>1329</v>
      </c>
      <c r="R179" s="5" t="s">
        <v>1330</v>
      </c>
      <c r="S179" s="5" t="s">
        <v>1331</v>
      </c>
      <c r="T179" s="5" t="s">
        <v>54</v>
      </c>
      <c r="U179" s="5" t="s">
        <v>1332</v>
      </c>
      <c r="V179" s="5" t="s">
        <v>54</v>
      </c>
      <c r="W179" s="5" t="s">
        <v>1333</v>
      </c>
      <c r="X179" s="5" t="s">
        <v>1333</v>
      </c>
      <c r="Y179" s="5" t="s">
        <v>17</v>
      </c>
    </row>
    <row r="180" ht="13" customHeight="1" spans="1:25">
      <c r="A180" s="5" t="s">
        <v>1334</v>
      </c>
      <c r="B180" s="5" t="s">
        <v>295</v>
      </c>
      <c r="C180" s="5" t="s">
        <v>253</v>
      </c>
      <c r="D180" s="5" t="s">
        <v>813</v>
      </c>
      <c r="E180" s="5" t="s">
        <v>1233</v>
      </c>
      <c r="F180" s="5" t="s">
        <v>1335</v>
      </c>
      <c r="G180" s="5" t="s">
        <v>1336</v>
      </c>
      <c r="H180" s="5" t="s">
        <v>47</v>
      </c>
      <c r="I180" s="5">
        <v>249</v>
      </c>
      <c r="J180" s="5" t="s">
        <v>48</v>
      </c>
      <c r="K180" s="5" t="s">
        <v>49</v>
      </c>
      <c r="L180" s="5">
        <v>249</v>
      </c>
      <c r="M180" s="5">
        <v>0</v>
      </c>
      <c r="N180" s="5">
        <v>0</v>
      </c>
      <c r="O180" s="5">
        <v>0</v>
      </c>
      <c r="P180" s="5">
        <v>0</v>
      </c>
      <c r="Q180" s="5" t="s">
        <v>298</v>
      </c>
      <c r="R180" s="5" t="s">
        <v>299</v>
      </c>
      <c r="S180" s="5" t="s">
        <v>482</v>
      </c>
      <c r="T180" s="5" t="s">
        <v>54</v>
      </c>
      <c r="U180" s="5" t="s">
        <v>483</v>
      </c>
      <c r="V180" s="5" t="s">
        <v>54</v>
      </c>
      <c r="W180" s="5" t="s">
        <v>1337</v>
      </c>
      <c r="X180" s="5" t="s">
        <v>1337</v>
      </c>
      <c r="Y180" s="5" t="s">
        <v>17</v>
      </c>
    </row>
    <row r="181" ht="13" customHeight="1" spans="1:25">
      <c r="A181" s="5" t="s">
        <v>1338</v>
      </c>
      <c r="B181" s="5" t="s">
        <v>77</v>
      </c>
      <c r="C181" s="5" t="s">
        <v>78</v>
      </c>
      <c r="D181" s="5" t="s">
        <v>44</v>
      </c>
      <c r="E181" s="5" t="s">
        <v>1233</v>
      </c>
      <c r="F181" s="5" t="s">
        <v>69</v>
      </c>
      <c r="G181" s="5" t="s">
        <v>164</v>
      </c>
      <c r="H181" s="5" t="s">
        <v>165</v>
      </c>
      <c r="I181" s="5">
        <v>1252</v>
      </c>
      <c r="J181" s="5" t="s">
        <v>48</v>
      </c>
      <c r="K181" s="5" t="s">
        <v>49</v>
      </c>
      <c r="L181" s="5">
        <v>1252</v>
      </c>
      <c r="M181" s="5">
        <v>0</v>
      </c>
      <c r="N181" s="5">
        <v>0</v>
      </c>
      <c r="O181" s="5">
        <v>0</v>
      </c>
      <c r="P181" s="5">
        <v>0</v>
      </c>
      <c r="Q181" s="5" t="s">
        <v>82</v>
      </c>
      <c r="R181" s="5" t="s">
        <v>83</v>
      </c>
      <c r="S181" s="5" t="s">
        <v>166</v>
      </c>
      <c r="T181" s="5" t="s">
        <v>54</v>
      </c>
      <c r="U181" s="5" t="s">
        <v>167</v>
      </c>
      <c r="V181" s="5" t="s">
        <v>54</v>
      </c>
      <c r="W181" s="5" t="s">
        <v>1339</v>
      </c>
      <c r="X181" s="5" t="s">
        <v>1339</v>
      </c>
      <c r="Y181" s="5" t="s">
        <v>17</v>
      </c>
    </row>
    <row r="182" ht="13" customHeight="1" spans="1:25">
      <c r="A182" s="5" t="s">
        <v>1340</v>
      </c>
      <c r="B182" s="5" t="s">
        <v>340</v>
      </c>
      <c r="C182" s="5" t="s">
        <v>144</v>
      </c>
      <c r="D182" s="5" t="s">
        <v>813</v>
      </c>
      <c r="E182" s="5" t="s">
        <v>1233</v>
      </c>
      <c r="F182" s="5" t="s">
        <v>341</v>
      </c>
      <c r="G182" s="5" t="s">
        <v>1341</v>
      </c>
      <c r="H182" s="5" t="s">
        <v>47</v>
      </c>
      <c r="I182" s="5">
        <v>415</v>
      </c>
      <c r="J182" s="5" t="s">
        <v>48</v>
      </c>
      <c r="K182" s="5" t="s">
        <v>49</v>
      </c>
      <c r="L182" s="5">
        <v>415</v>
      </c>
      <c r="M182" s="5">
        <v>0</v>
      </c>
      <c r="N182" s="5">
        <v>0</v>
      </c>
      <c r="O182" s="5">
        <v>0</v>
      </c>
      <c r="P182" s="5">
        <v>0</v>
      </c>
      <c r="Q182" s="5" t="s">
        <v>343</v>
      </c>
      <c r="R182" s="5" t="s">
        <v>344</v>
      </c>
      <c r="S182" s="5" t="s">
        <v>360</v>
      </c>
      <c r="T182" s="5" t="s">
        <v>54</v>
      </c>
      <c r="U182" s="5" t="s">
        <v>361</v>
      </c>
      <c r="V182" s="5" t="s">
        <v>54</v>
      </c>
      <c r="W182" s="5" t="s">
        <v>1342</v>
      </c>
      <c r="X182" s="5" t="s">
        <v>1342</v>
      </c>
      <c r="Y182" s="5" t="s">
        <v>17</v>
      </c>
    </row>
    <row r="183" ht="13" customHeight="1" spans="1:25">
      <c r="A183" s="5" t="s">
        <v>1343</v>
      </c>
      <c r="B183" s="5" t="s">
        <v>1344</v>
      </c>
      <c r="C183" s="5" t="s">
        <v>1345</v>
      </c>
      <c r="D183" s="5" t="s">
        <v>813</v>
      </c>
      <c r="E183" s="5" t="s">
        <v>1233</v>
      </c>
      <c r="F183" s="5" t="s">
        <v>1346</v>
      </c>
      <c r="G183" s="5" t="s">
        <v>1347</v>
      </c>
      <c r="H183" s="5" t="s">
        <v>47</v>
      </c>
      <c r="I183" s="5">
        <v>108</v>
      </c>
      <c r="J183" s="5" t="s">
        <v>48</v>
      </c>
      <c r="K183" s="5" t="s">
        <v>49</v>
      </c>
      <c r="L183" s="5">
        <v>108</v>
      </c>
      <c r="M183" s="5">
        <v>0</v>
      </c>
      <c r="N183" s="5">
        <v>0</v>
      </c>
      <c r="O183" s="5">
        <v>0</v>
      </c>
      <c r="P183" s="5">
        <v>0</v>
      </c>
      <c r="Q183" s="5" t="s">
        <v>1348</v>
      </c>
      <c r="R183" s="5" t="s">
        <v>1349</v>
      </c>
      <c r="S183" s="5" t="s">
        <v>1289</v>
      </c>
      <c r="T183" s="5" t="s">
        <v>54</v>
      </c>
      <c r="U183" s="5" t="s">
        <v>1290</v>
      </c>
      <c r="V183" s="5" t="s">
        <v>54</v>
      </c>
      <c r="W183" s="5" t="s">
        <v>1350</v>
      </c>
      <c r="X183" s="5" t="s">
        <v>1350</v>
      </c>
      <c r="Y183" s="5" t="s">
        <v>17</v>
      </c>
    </row>
    <row r="184" ht="13" customHeight="1" spans="1:25">
      <c r="A184" s="5" t="s">
        <v>1351</v>
      </c>
      <c r="B184" s="5" t="s">
        <v>1352</v>
      </c>
      <c r="C184" s="5" t="s">
        <v>78</v>
      </c>
      <c r="D184" s="5" t="s">
        <v>813</v>
      </c>
      <c r="E184" s="5" t="s">
        <v>1233</v>
      </c>
      <c r="F184" s="5" t="s">
        <v>729</v>
      </c>
      <c r="G184" s="5" t="s">
        <v>1353</v>
      </c>
      <c r="H184" s="5" t="s">
        <v>47</v>
      </c>
      <c r="I184" s="5">
        <v>175</v>
      </c>
      <c r="J184" s="5" t="s">
        <v>48</v>
      </c>
      <c r="K184" s="5" t="s">
        <v>49</v>
      </c>
      <c r="L184" s="5">
        <v>175</v>
      </c>
      <c r="M184" s="5">
        <v>0</v>
      </c>
      <c r="N184" s="5">
        <v>0</v>
      </c>
      <c r="O184" s="5">
        <v>0</v>
      </c>
      <c r="P184" s="5">
        <v>0</v>
      </c>
      <c r="Q184" s="5" t="s">
        <v>1354</v>
      </c>
      <c r="R184" s="5" t="s">
        <v>1355</v>
      </c>
      <c r="S184" s="5" t="s">
        <v>1356</v>
      </c>
      <c r="T184" s="5" t="s">
        <v>54</v>
      </c>
      <c r="U184" s="5" t="s">
        <v>1357</v>
      </c>
      <c r="V184" s="5" t="s">
        <v>54</v>
      </c>
      <c r="W184" s="5" t="s">
        <v>1358</v>
      </c>
      <c r="X184" s="5" t="s">
        <v>1358</v>
      </c>
      <c r="Y184" s="5" t="s">
        <v>17</v>
      </c>
    </row>
    <row r="185" ht="13" customHeight="1" spans="1:25">
      <c r="A185" s="5" t="s">
        <v>1359</v>
      </c>
      <c r="B185" s="5" t="s">
        <v>194</v>
      </c>
      <c r="C185" s="5" t="s">
        <v>195</v>
      </c>
      <c r="D185" s="5" t="s">
        <v>813</v>
      </c>
      <c r="E185" s="5" t="s">
        <v>1233</v>
      </c>
      <c r="F185" s="5" t="s">
        <v>196</v>
      </c>
      <c r="G185" s="5" t="s">
        <v>1360</v>
      </c>
      <c r="H185" s="5" t="s">
        <v>47</v>
      </c>
      <c r="I185" s="5">
        <v>138</v>
      </c>
      <c r="J185" s="5" t="s">
        <v>48</v>
      </c>
      <c r="K185" s="5" t="s">
        <v>49</v>
      </c>
      <c r="L185" s="5">
        <v>138</v>
      </c>
      <c r="M185" s="5">
        <v>0</v>
      </c>
      <c r="N185" s="5">
        <v>0</v>
      </c>
      <c r="O185" s="5">
        <v>0</v>
      </c>
      <c r="P185" s="5">
        <v>0</v>
      </c>
      <c r="Q185" s="5" t="s">
        <v>198</v>
      </c>
      <c r="R185" s="5" t="s">
        <v>199</v>
      </c>
      <c r="S185" s="5" t="s">
        <v>200</v>
      </c>
      <c r="T185" s="5" t="s">
        <v>54</v>
      </c>
      <c r="U185" s="5" t="s">
        <v>201</v>
      </c>
      <c r="V185" s="5" t="s">
        <v>54</v>
      </c>
      <c r="W185" s="5" t="s">
        <v>1361</v>
      </c>
      <c r="X185" s="5" t="s">
        <v>1361</v>
      </c>
      <c r="Y185" s="5" t="s">
        <v>17</v>
      </c>
    </row>
    <row r="186" ht="13" customHeight="1" spans="1:25">
      <c r="A186" s="5" t="s">
        <v>1362</v>
      </c>
      <c r="B186" s="5" t="s">
        <v>153</v>
      </c>
      <c r="C186" s="5" t="s">
        <v>154</v>
      </c>
      <c r="D186" s="5" t="s">
        <v>813</v>
      </c>
      <c r="E186" s="5" t="s">
        <v>1233</v>
      </c>
      <c r="F186" s="5" t="s">
        <v>155</v>
      </c>
      <c r="G186" s="5" t="s">
        <v>1363</v>
      </c>
      <c r="H186" s="5" t="s">
        <v>47</v>
      </c>
      <c r="I186" s="5">
        <v>158</v>
      </c>
      <c r="J186" s="5" t="s">
        <v>48</v>
      </c>
      <c r="K186" s="5" t="s">
        <v>49</v>
      </c>
      <c r="L186" s="5">
        <v>158</v>
      </c>
      <c r="M186" s="5">
        <v>0</v>
      </c>
      <c r="N186" s="5">
        <v>0</v>
      </c>
      <c r="O186" s="5">
        <v>0</v>
      </c>
      <c r="P186" s="5">
        <v>0</v>
      </c>
      <c r="Q186" s="5" t="s">
        <v>157</v>
      </c>
      <c r="R186" s="5" t="s">
        <v>158</v>
      </c>
      <c r="S186" s="5" t="s">
        <v>159</v>
      </c>
      <c r="T186" s="5" t="s">
        <v>54</v>
      </c>
      <c r="U186" s="5" t="s">
        <v>160</v>
      </c>
      <c r="V186" s="5" t="s">
        <v>54</v>
      </c>
      <c r="W186" s="5" t="s">
        <v>1364</v>
      </c>
      <c r="X186" s="5" t="s">
        <v>1364</v>
      </c>
      <c r="Y186" s="5" t="s">
        <v>17</v>
      </c>
    </row>
    <row r="187" ht="13" customHeight="1" spans="1:25">
      <c r="A187" s="5" t="s">
        <v>1365</v>
      </c>
      <c r="B187" s="5" t="s">
        <v>1188</v>
      </c>
      <c r="C187" s="5" t="s">
        <v>1189</v>
      </c>
      <c r="D187" s="5" t="s">
        <v>813</v>
      </c>
      <c r="E187" s="5" t="s">
        <v>1233</v>
      </c>
      <c r="F187" s="5" t="s">
        <v>765</v>
      </c>
      <c r="G187" s="5" t="s">
        <v>1366</v>
      </c>
      <c r="H187" s="5" t="s">
        <v>47</v>
      </c>
      <c r="I187" s="5">
        <v>220</v>
      </c>
      <c r="J187" s="5" t="s">
        <v>48</v>
      </c>
      <c r="K187" s="5" t="s">
        <v>49</v>
      </c>
      <c r="L187" s="5">
        <v>220</v>
      </c>
      <c r="M187" s="5">
        <v>0</v>
      </c>
      <c r="N187" s="5">
        <v>0</v>
      </c>
      <c r="O187" s="5">
        <v>0</v>
      </c>
      <c r="P187" s="5">
        <v>0</v>
      </c>
      <c r="Q187" s="5" t="s">
        <v>1191</v>
      </c>
      <c r="R187" s="5" t="s">
        <v>1192</v>
      </c>
      <c r="S187" s="5" t="s">
        <v>1367</v>
      </c>
      <c r="T187" s="5" t="s">
        <v>54</v>
      </c>
      <c r="U187" s="5" t="s">
        <v>1368</v>
      </c>
      <c r="V187" s="5" t="s">
        <v>54</v>
      </c>
      <c r="W187" s="5" t="s">
        <v>1369</v>
      </c>
      <c r="X187" s="5" t="s">
        <v>1369</v>
      </c>
      <c r="Y187" s="5" t="s">
        <v>17</v>
      </c>
    </row>
    <row r="188" ht="13" customHeight="1" spans="1:25">
      <c r="A188" s="5" t="s">
        <v>1370</v>
      </c>
      <c r="B188" s="5" t="s">
        <v>728</v>
      </c>
      <c r="C188" s="5" t="s">
        <v>144</v>
      </c>
      <c r="D188" s="5" t="s">
        <v>813</v>
      </c>
      <c r="E188" s="5" t="s">
        <v>1233</v>
      </c>
      <c r="F188" s="5" t="s">
        <v>729</v>
      </c>
      <c r="G188" s="5" t="s">
        <v>1371</v>
      </c>
      <c r="H188" s="5" t="s">
        <v>47</v>
      </c>
      <c r="I188" s="5">
        <v>222</v>
      </c>
      <c r="J188" s="5" t="s">
        <v>48</v>
      </c>
      <c r="K188" s="5" t="s">
        <v>49</v>
      </c>
      <c r="L188" s="5">
        <v>222</v>
      </c>
      <c r="M188" s="5">
        <v>0</v>
      </c>
      <c r="N188" s="5">
        <v>0</v>
      </c>
      <c r="O188" s="5">
        <v>0</v>
      </c>
      <c r="P188" s="5">
        <v>0</v>
      </c>
      <c r="Q188" s="5" t="s">
        <v>731</v>
      </c>
      <c r="R188" s="5" t="s">
        <v>732</v>
      </c>
      <c r="S188" s="5" t="s">
        <v>653</v>
      </c>
      <c r="T188" s="5" t="s">
        <v>54</v>
      </c>
      <c r="U188" s="5" t="s">
        <v>654</v>
      </c>
      <c r="V188" s="5" t="s">
        <v>54</v>
      </c>
      <c r="W188" s="5" t="s">
        <v>1372</v>
      </c>
      <c r="X188" s="5" t="s">
        <v>1372</v>
      </c>
      <c r="Y188" s="5" t="s">
        <v>17</v>
      </c>
    </row>
    <row r="189" ht="13" customHeight="1" spans="1:25">
      <c r="A189" s="5" t="s">
        <v>1373</v>
      </c>
      <c r="B189" s="5" t="s">
        <v>1374</v>
      </c>
      <c r="C189" s="5" t="s">
        <v>185</v>
      </c>
      <c r="D189" s="5" t="s">
        <v>813</v>
      </c>
      <c r="E189" s="5" t="s">
        <v>1233</v>
      </c>
      <c r="F189" s="5" t="s">
        <v>223</v>
      </c>
      <c r="G189" s="5" t="s">
        <v>1375</v>
      </c>
      <c r="H189" s="5" t="s">
        <v>47</v>
      </c>
      <c r="I189" s="5">
        <v>308</v>
      </c>
      <c r="J189" s="5" t="s">
        <v>48</v>
      </c>
      <c r="K189" s="5" t="s">
        <v>49</v>
      </c>
      <c r="L189" s="5">
        <v>308</v>
      </c>
      <c r="M189" s="5">
        <v>0</v>
      </c>
      <c r="N189" s="5">
        <v>0</v>
      </c>
      <c r="O189" s="5">
        <v>0</v>
      </c>
      <c r="P189" s="5">
        <v>0</v>
      </c>
      <c r="Q189" s="5" t="s">
        <v>1376</v>
      </c>
      <c r="R189" s="5" t="s">
        <v>1377</v>
      </c>
      <c r="S189" s="5" t="s">
        <v>1378</v>
      </c>
      <c r="T189" s="5" t="s">
        <v>54</v>
      </c>
      <c r="U189" s="5" t="s">
        <v>1379</v>
      </c>
      <c r="V189" s="5" t="s">
        <v>54</v>
      </c>
      <c r="W189" s="5" t="s">
        <v>1380</v>
      </c>
      <c r="X189" s="5" t="s">
        <v>1380</v>
      </c>
      <c r="Y189" s="5" t="s">
        <v>17</v>
      </c>
    </row>
    <row r="190" ht="13" customHeight="1" spans="1:25">
      <c r="A190" s="5" t="s">
        <v>1381</v>
      </c>
      <c r="B190" s="5" t="s">
        <v>212</v>
      </c>
      <c r="C190" s="5" t="s">
        <v>213</v>
      </c>
      <c r="D190" s="5" t="s">
        <v>813</v>
      </c>
      <c r="E190" s="5" t="s">
        <v>1233</v>
      </c>
      <c r="F190" s="5" t="s">
        <v>102</v>
      </c>
      <c r="G190" s="5" t="s">
        <v>1382</v>
      </c>
      <c r="H190" s="5" t="s">
        <v>47</v>
      </c>
      <c r="I190" s="5">
        <v>132</v>
      </c>
      <c r="J190" s="5" t="s">
        <v>48</v>
      </c>
      <c r="K190" s="5" t="s">
        <v>49</v>
      </c>
      <c r="L190" s="5">
        <v>132</v>
      </c>
      <c r="M190" s="5">
        <v>0</v>
      </c>
      <c r="N190" s="5">
        <v>0</v>
      </c>
      <c r="O190" s="5">
        <v>0</v>
      </c>
      <c r="P190" s="5">
        <v>0</v>
      </c>
      <c r="Q190" s="5" t="s">
        <v>216</v>
      </c>
      <c r="R190" s="5" t="s">
        <v>217</v>
      </c>
      <c r="S190" s="5" t="s">
        <v>684</v>
      </c>
      <c r="T190" s="5" t="s">
        <v>54</v>
      </c>
      <c r="U190" s="5" t="s">
        <v>685</v>
      </c>
      <c r="V190" s="5" t="s">
        <v>54</v>
      </c>
      <c r="W190" s="5" t="s">
        <v>1383</v>
      </c>
      <c r="X190" s="5" t="s">
        <v>1383</v>
      </c>
      <c r="Y190" s="5" t="s">
        <v>17</v>
      </c>
    </row>
    <row r="191" ht="13" customHeight="1" spans="1:25">
      <c r="A191" s="5" t="s">
        <v>1384</v>
      </c>
      <c r="B191" s="5" t="s">
        <v>222</v>
      </c>
      <c r="C191" s="5" t="s">
        <v>185</v>
      </c>
      <c r="D191" s="5" t="s">
        <v>279</v>
      </c>
      <c r="E191" s="5" t="s">
        <v>1233</v>
      </c>
      <c r="F191" s="5" t="s">
        <v>765</v>
      </c>
      <c r="G191" s="5" t="s">
        <v>1385</v>
      </c>
      <c r="H191" s="5" t="s">
        <v>93</v>
      </c>
      <c r="I191" s="5">
        <v>477</v>
      </c>
      <c r="J191" s="5" t="s">
        <v>48</v>
      </c>
      <c r="K191" s="5" t="s">
        <v>49</v>
      </c>
      <c r="L191" s="5">
        <v>477</v>
      </c>
      <c r="M191" s="5">
        <v>0</v>
      </c>
      <c r="N191" s="5">
        <v>0</v>
      </c>
      <c r="O191" s="5">
        <v>0</v>
      </c>
      <c r="P191" s="5">
        <v>0</v>
      </c>
      <c r="Q191" s="5" t="s">
        <v>225</v>
      </c>
      <c r="R191" s="5" t="s">
        <v>226</v>
      </c>
      <c r="S191" s="5" t="s">
        <v>1386</v>
      </c>
      <c r="T191" s="5" t="s">
        <v>54</v>
      </c>
      <c r="U191" s="5" t="s">
        <v>1387</v>
      </c>
      <c r="V191" s="5" t="s">
        <v>54</v>
      </c>
      <c r="W191" s="5" t="s">
        <v>1388</v>
      </c>
      <c r="X191" s="5" t="s">
        <v>1388</v>
      </c>
      <c r="Y191" s="5" t="s">
        <v>17</v>
      </c>
    </row>
    <row r="192" ht="13" customHeight="1" spans="1:25">
      <c r="A192" s="5" t="s">
        <v>1389</v>
      </c>
      <c r="B192" s="5" t="s">
        <v>1390</v>
      </c>
      <c r="C192" s="5" t="s">
        <v>185</v>
      </c>
      <c r="D192" s="5" t="s">
        <v>279</v>
      </c>
      <c r="E192" s="5" t="s">
        <v>1233</v>
      </c>
      <c r="F192" s="5" t="s">
        <v>1391</v>
      </c>
      <c r="G192" s="5" t="s">
        <v>1392</v>
      </c>
      <c r="H192" s="5" t="s">
        <v>93</v>
      </c>
      <c r="I192" s="5">
        <v>1286</v>
      </c>
      <c r="J192" s="5" t="s">
        <v>48</v>
      </c>
      <c r="K192" s="5" t="s">
        <v>49</v>
      </c>
      <c r="L192" s="5">
        <v>1286</v>
      </c>
      <c r="M192" s="5">
        <v>0</v>
      </c>
      <c r="N192" s="5">
        <v>0</v>
      </c>
      <c r="O192" s="5">
        <v>0</v>
      </c>
      <c r="P192" s="5">
        <v>0</v>
      </c>
      <c r="Q192" s="5" t="s">
        <v>1393</v>
      </c>
      <c r="R192" s="5" t="s">
        <v>1394</v>
      </c>
      <c r="S192" s="5" t="s">
        <v>1395</v>
      </c>
      <c r="T192" s="5" t="s">
        <v>54</v>
      </c>
      <c r="U192" s="5" t="s">
        <v>1396</v>
      </c>
      <c r="V192" s="5" t="s">
        <v>54</v>
      </c>
      <c r="W192" s="5" t="s">
        <v>1397</v>
      </c>
      <c r="X192" s="5" t="s">
        <v>1397</v>
      </c>
      <c r="Y192" s="5" t="s">
        <v>17</v>
      </c>
    </row>
    <row r="193" ht="13" customHeight="1" spans="1:25">
      <c r="A193" s="5" t="s">
        <v>1398</v>
      </c>
      <c r="B193" s="5" t="s">
        <v>680</v>
      </c>
      <c r="C193" s="5" t="s">
        <v>195</v>
      </c>
      <c r="D193" s="5" t="s">
        <v>813</v>
      </c>
      <c r="E193" s="5" t="s">
        <v>1233</v>
      </c>
      <c r="F193" s="5" t="s">
        <v>1239</v>
      </c>
      <c r="G193" s="5" t="s">
        <v>1399</v>
      </c>
      <c r="H193" s="5" t="s">
        <v>47</v>
      </c>
      <c r="I193" s="5">
        <v>108</v>
      </c>
      <c r="J193" s="5" t="s">
        <v>48</v>
      </c>
      <c r="K193" s="5" t="s">
        <v>49</v>
      </c>
      <c r="L193" s="5">
        <v>108</v>
      </c>
      <c r="M193" s="5">
        <v>0</v>
      </c>
      <c r="N193" s="5">
        <v>0</v>
      </c>
      <c r="O193" s="5">
        <v>0</v>
      </c>
      <c r="P193" s="5">
        <v>0</v>
      </c>
      <c r="Q193" s="5" t="s">
        <v>682</v>
      </c>
      <c r="R193" s="5" t="s">
        <v>683</v>
      </c>
      <c r="S193" s="5" t="s">
        <v>1289</v>
      </c>
      <c r="T193" s="5" t="s">
        <v>54</v>
      </c>
      <c r="U193" s="5" t="s">
        <v>1290</v>
      </c>
      <c r="V193" s="5" t="s">
        <v>54</v>
      </c>
      <c r="W193" s="5" t="s">
        <v>1400</v>
      </c>
      <c r="X193" s="5" t="s">
        <v>1400</v>
      </c>
      <c r="Y193" s="5" t="s">
        <v>17</v>
      </c>
    </row>
    <row r="194" ht="13" customHeight="1" spans="1:25">
      <c r="A194" s="5" t="s">
        <v>1401</v>
      </c>
      <c r="B194" s="5" t="s">
        <v>1402</v>
      </c>
      <c r="C194" s="5" t="s">
        <v>78</v>
      </c>
      <c r="D194" s="5" t="s">
        <v>813</v>
      </c>
      <c r="E194" s="5" t="s">
        <v>1233</v>
      </c>
      <c r="F194" s="5" t="s">
        <v>1073</v>
      </c>
      <c r="G194" s="5" t="s">
        <v>1403</v>
      </c>
      <c r="H194" s="5" t="s">
        <v>47</v>
      </c>
      <c r="I194" s="5">
        <v>249</v>
      </c>
      <c r="J194" s="5" t="s">
        <v>48</v>
      </c>
      <c r="K194" s="5" t="s">
        <v>49</v>
      </c>
      <c r="L194" s="5">
        <v>249</v>
      </c>
      <c r="M194" s="5">
        <v>0</v>
      </c>
      <c r="N194" s="5">
        <v>0</v>
      </c>
      <c r="O194" s="5">
        <v>0</v>
      </c>
      <c r="P194" s="5">
        <v>0</v>
      </c>
      <c r="Q194" s="5" t="s">
        <v>1404</v>
      </c>
      <c r="R194" s="5" t="s">
        <v>1405</v>
      </c>
      <c r="S194" s="5" t="s">
        <v>482</v>
      </c>
      <c r="T194" s="5" t="s">
        <v>54</v>
      </c>
      <c r="U194" s="5" t="s">
        <v>483</v>
      </c>
      <c r="V194" s="5" t="s">
        <v>54</v>
      </c>
      <c r="W194" s="5" t="s">
        <v>1406</v>
      </c>
      <c r="X194" s="5" t="s">
        <v>1406</v>
      </c>
      <c r="Y194" s="5" t="s">
        <v>17</v>
      </c>
    </row>
    <row r="195" ht="13" customHeight="1" spans="1:25">
      <c r="A195" s="5" t="s">
        <v>1407</v>
      </c>
      <c r="B195" s="5" t="s">
        <v>1300</v>
      </c>
      <c r="C195" s="5" t="s">
        <v>350</v>
      </c>
      <c r="D195" s="5" t="s">
        <v>813</v>
      </c>
      <c r="E195" s="5" t="s">
        <v>1233</v>
      </c>
      <c r="F195" s="5" t="s">
        <v>1055</v>
      </c>
      <c r="G195" s="5" t="s">
        <v>1408</v>
      </c>
      <c r="H195" s="5" t="s">
        <v>47</v>
      </c>
      <c r="I195" s="5">
        <v>266</v>
      </c>
      <c r="J195" s="5" t="s">
        <v>48</v>
      </c>
      <c r="K195" s="5" t="s">
        <v>49</v>
      </c>
      <c r="L195" s="5">
        <v>266</v>
      </c>
      <c r="M195" s="5">
        <v>0</v>
      </c>
      <c r="N195" s="5">
        <v>0</v>
      </c>
      <c r="O195" s="5">
        <v>0</v>
      </c>
      <c r="P195" s="5">
        <v>0</v>
      </c>
      <c r="Q195" s="5" t="s">
        <v>1302</v>
      </c>
      <c r="R195" s="5" t="s">
        <v>1303</v>
      </c>
      <c r="S195" s="5" t="s">
        <v>1259</v>
      </c>
      <c r="T195" s="5" t="s">
        <v>54</v>
      </c>
      <c r="U195" s="5" t="s">
        <v>1409</v>
      </c>
      <c r="V195" s="5" t="s">
        <v>54</v>
      </c>
      <c r="W195" s="5" t="s">
        <v>1410</v>
      </c>
      <c r="X195" s="5" t="s">
        <v>1410</v>
      </c>
      <c r="Y195" s="5" t="s">
        <v>17</v>
      </c>
    </row>
    <row r="196" ht="13" customHeight="1" spans="1:25">
      <c r="A196" s="5" t="s">
        <v>1411</v>
      </c>
      <c r="B196" s="5" t="s">
        <v>1412</v>
      </c>
      <c r="C196" s="5" t="s">
        <v>195</v>
      </c>
      <c r="D196" s="5" t="s">
        <v>813</v>
      </c>
      <c r="E196" s="5" t="s">
        <v>1233</v>
      </c>
      <c r="F196" s="5" t="s">
        <v>434</v>
      </c>
      <c r="G196" s="5" t="s">
        <v>1413</v>
      </c>
      <c r="H196" s="5" t="s">
        <v>47</v>
      </c>
      <c r="I196" s="5">
        <v>156</v>
      </c>
      <c r="J196" s="5" t="s">
        <v>48</v>
      </c>
      <c r="K196" s="5" t="s">
        <v>49</v>
      </c>
      <c r="L196" s="5">
        <v>156</v>
      </c>
      <c r="M196" s="5">
        <v>0</v>
      </c>
      <c r="N196" s="5">
        <v>0</v>
      </c>
      <c r="O196" s="5">
        <v>0</v>
      </c>
      <c r="P196" s="5">
        <v>0</v>
      </c>
      <c r="Q196" s="5" t="s">
        <v>1414</v>
      </c>
      <c r="R196" s="5" t="s">
        <v>1415</v>
      </c>
      <c r="S196" s="5" t="s">
        <v>1416</v>
      </c>
      <c r="T196" s="5" t="s">
        <v>54</v>
      </c>
      <c r="U196" s="5" t="s">
        <v>1417</v>
      </c>
      <c r="V196" s="5" t="s">
        <v>54</v>
      </c>
      <c r="W196" s="5" t="s">
        <v>1418</v>
      </c>
      <c r="X196" s="5" t="s">
        <v>1418</v>
      </c>
      <c r="Y196" s="5" t="s">
        <v>17</v>
      </c>
    </row>
    <row r="197" ht="13" customHeight="1" spans="1:25">
      <c r="A197" s="5" t="s">
        <v>1419</v>
      </c>
      <c r="B197" s="5" t="s">
        <v>1420</v>
      </c>
      <c r="C197" s="5" t="s">
        <v>144</v>
      </c>
      <c r="D197" s="5" t="s">
        <v>813</v>
      </c>
      <c r="E197" s="5" t="s">
        <v>1233</v>
      </c>
      <c r="F197" s="5" t="s">
        <v>1421</v>
      </c>
      <c r="G197" s="5" t="s">
        <v>1422</v>
      </c>
      <c r="H197" s="5" t="s">
        <v>47</v>
      </c>
      <c r="I197" s="5">
        <v>203</v>
      </c>
      <c r="J197" s="5" t="s">
        <v>48</v>
      </c>
      <c r="K197" s="5" t="s">
        <v>49</v>
      </c>
      <c r="L197" s="5">
        <v>203</v>
      </c>
      <c r="M197" s="5">
        <v>0</v>
      </c>
      <c r="N197" s="5">
        <v>0</v>
      </c>
      <c r="O197" s="5">
        <v>0</v>
      </c>
      <c r="P197" s="5">
        <v>0</v>
      </c>
      <c r="Q197" s="5" t="s">
        <v>1423</v>
      </c>
      <c r="R197" s="5" t="s">
        <v>1424</v>
      </c>
      <c r="S197" s="5" t="s">
        <v>1425</v>
      </c>
      <c r="T197" s="5" t="s">
        <v>54</v>
      </c>
      <c r="U197" s="5" t="s">
        <v>1426</v>
      </c>
      <c r="V197" s="5" t="s">
        <v>54</v>
      </c>
      <c r="W197" s="5" t="s">
        <v>1427</v>
      </c>
      <c r="X197" s="5" t="s">
        <v>1427</v>
      </c>
      <c r="Y197" s="5" t="s">
        <v>17</v>
      </c>
    </row>
    <row r="198" ht="13" customHeight="1" spans="1:25">
      <c r="A198" s="5" t="s">
        <v>1428</v>
      </c>
      <c r="B198" s="5" t="s">
        <v>153</v>
      </c>
      <c r="C198" s="5" t="s">
        <v>154</v>
      </c>
      <c r="D198" s="5" t="s">
        <v>813</v>
      </c>
      <c r="E198" s="5" t="s">
        <v>1233</v>
      </c>
      <c r="F198" s="5" t="s">
        <v>155</v>
      </c>
      <c r="G198" s="5" t="s">
        <v>1429</v>
      </c>
      <c r="H198" s="5" t="s">
        <v>47</v>
      </c>
      <c r="I198" s="5">
        <v>158</v>
      </c>
      <c r="J198" s="5" t="s">
        <v>48</v>
      </c>
      <c r="K198" s="5" t="s">
        <v>49</v>
      </c>
      <c r="L198" s="5">
        <v>158</v>
      </c>
      <c r="M198" s="5">
        <v>0</v>
      </c>
      <c r="N198" s="5">
        <v>0</v>
      </c>
      <c r="O198" s="5">
        <v>0</v>
      </c>
      <c r="P198" s="5">
        <v>0</v>
      </c>
      <c r="Q198" s="5" t="s">
        <v>157</v>
      </c>
      <c r="R198" s="5" t="s">
        <v>158</v>
      </c>
      <c r="S198" s="5" t="s">
        <v>159</v>
      </c>
      <c r="T198" s="5" t="s">
        <v>54</v>
      </c>
      <c r="U198" s="5" t="s">
        <v>160</v>
      </c>
      <c r="V198" s="5" t="s">
        <v>54</v>
      </c>
      <c r="W198" s="5" t="s">
        <v>1430</v>
      </c>
      <c r="X198" s="5" t="s">
        <v>1430</v>
      </c>
      <c r="Y198" s="5" t="s">
        <v>17</v>
      </c>
    </row>
    <row r="199" ht="13" customHeight="1" spans="1:25">
      <c r="A199" s="5" t="s">
        <v>1431</v>
      </c>
      <c r="B199" s="5" t="s">
        <v>657</v>
      </c>
      <c r="C199" s="5" t="s">
        <v>561</v>
      </c>
      <c r="D199" s="5" t="s">
        <v>813</v>
      </c>
      <c r="E199" s="5" t="s">
        <v>1233</v>
      </c>
      <c r="F199" s="5" t="s">
        <v>1432</v>
      </c>
      <c r="G199" s="5" t="s">
        <v>1433</v>
      </c>
      <c r="H199" s="5" t="s">
        <v>47</v>
      </c>
      <c r="I199" s="5">
        <v>142</v>
      </c>
      <c r="J199" s="5" t="s">
        <v>48</v>
      </c>
      <c r="K199" s="5" t="s">
        <v>49</v>
      </c>
      <c r="L199" s="5">
        <v>142</v>
      </c>
      <c r="M199" s="5">
        <v>0</v>
      </c>
      <c r="N199" s="5">
        <v>0</v>
      </c>
      <c r="O199" s="5">
        <v>0</v>
      </c>
      <c r="P199" s="5">
        <v>0</v>
      </c>
      <c r="Q199" s="5" t="s">
        <v>659</v>
      </c>
      <c r="R199" s="5" t="s">
        <v>660</v>
      </c>
      <c r="S199" s="5" t="s">
        <v>1434</v>
      </c>
      <c r="T199" s="5" t="s">
        <v>54</v>
      </c>
      <c r="U199" s="5" t="s">
        <v>1435</v>
      </c>
      <c r="V199" s="5" t="s">
        <v>54</v>
      </c>
      <c r="W199" s="5" t="s">
        <v>1436</v>
      </c>
      <c r="X199" s="5" t="s">
        <v>1436</v>
      </c>
      <c r="Y199" s="5" t="s">
        <v>17</v>
      </c>
    </row>
    <row r="200" ht="13" customHeight="1" spans="1:25">
      <c r="A200" s="5" t="s">
        <v>1437</v>
      </c>
      <c r="B200" s="5" t="s">
        <v>1438</v>
      </c>
      <c r="C200" s="5" t="s">
        <v>78</v>
      </c>
      <c r="D200" s="5" t="s">
        <v>813</v>
      </c>
      <c r="E200" s="5" t="s">
        <v>1233</v>
      </c>
      <c r="F200" s="5" t="s">
        <v>385</v>
      </c>
      <c r="G200" s="5" t="s">
        <v>1439</v>
      </c>
      <c r="H200" s="5" t="s">
        <v>47</v>
      </c>
      <c r="I200" s="5">
        <v>374</v>
      </c>
      <c r="J200" s="5" t="s">
        <v>48</v>
      </c>
      <c r="K200" s="5" t="s">
        <v>49</v>
      </c>
      <c r="L200" s="5">
        <v>374</v>
      </c>
      <c r="M200" s="5">
        <v>0</v>
      </c>
      <c r="N200" s="5">
        <v>0</v>
      </c>
      <c r="O200" s="5">
        <v>0</v>
      </c>
      <c r="P200" s="5">
        <v>0</v>
      </c>
      <c r="Q200" s="5" t="s">
        <v>1440</v>
      </c>
      <c r="R200" s="5" t="s">
        <v>1441</v>
      </c>
      <c r="S200" s="5" t="s">
        <v>1442</v>
      </c>
      <c r="T200" s="5" t="s">
        <v>54</v>
      </c>
      <c r="U200" s="5" t="s">
        <v>1443</v>
      </c>
      <c r="V200" s="5" t="s">
        <v>54</v>
      </c>
      <c r="W200" s="5" t="s">
        <v>1444</v>
      </c>
      <c r="X200" s="5" t="s">
        <v>1444</v>
      </c>
      <c r="Y200" s="5" t="s">
        <v>17</v>
      </c>
    </row>
    <row r="201" ht="13" customHeight="1" spans="1:25">
      <c r="A201" s="5" t="s">
        <v>1445</v>
      </c>
      <c r="B201" s="5" t="s">
        <v>459</v>
      </c>
      <c r="C201" s="5" t="s">
        <v>58</v>
      </c>
      <c r="D201" s="5" t="s">
        <v>813</v>
      </c>
      <c r="E201" s="5" t="s">
        <v>1233</v>
      </c>
      <c r="F201" s="5" t="s">
        <v>460</v>
      </c>
      <c r="G201" s="5" t="s">
        <v>1446</v>
      </c>
      <c r="H201" s="5" t="s">
        <v>47</v>
      </c>
      <c r="I201" s="5">
        <v>184</v>
      </c>
      <c r="J201" s="5" t="s">
        <v>48</v>
      </c>
      <c r="K201" s="5" t="s">
        <v>49</v>
      </c>
      <c r="L201" s="5">
        <v>184</v>
      </c>
      <c r="M201" s="5">
        <v>0</v>
      </c>
      <c r="N201" s="5">
        <v>0</v>
      </c>
      <c r="O201" s="5">
        <v>0</v>
      </c>
      <c r="P201" s="5">
        <v>0</v>
      </c>
      <c r="Q201" s="5" t="s">
        <v>462</v>
      </c>
      <c r="R201" s="5" t="s">
        <v>463</v>
      </c>
      <c r="S201" s="5" t="s">
        <v>645</v>
      </c>
      <c r="T201" s="5" t="s">
        <v>54</v>
      </c>
      <c r="U201" s="5" t="s">
        <v>646</v>
      </c>
      <c r="V201" s="5" t="s">
        <v>54</v>
      </c>
      <c r="W201" s="5" t="s">
        <v>1447</v>
      </c>
      <c r="X201" s="5" t="s">
        <v>1447</v>
      </c>
      <c r="Y201" s="5" t="s">
        <v>17</v>
      </c>
    </row>
    <row r="202" ht="13" customHeight="1" spans="1:25">
      <c r="A202" s="5" t="s">
        <v>1448</v>
      </c>
      <c r="B202" s="5" t="s">
        <v>459</v>
      </c>
      <c r="C202" s="5" t="s">
        <v>58</v>
      </c>
      <c r="D202" s="5" t="s">
        <v>813</v>
      </c>
      <c r="E202" s="5" t="s">
        <v>1233</v>
      </c>
      <c r="F202" s="5" t="s">
        <v>145</v>
      </c>
      <c r="G202" s="5" t="s">
        <v>1449</v>
      </c>
      <c r="H202" s="5" t="s">
        <v>47</v>
      </c>
      <c r="I202" s="5">
        <v>160</v>
      </c>
      <c r="J202" s="5" t="s">
        <v>48</v>
      </c>
      <c r="K202" s="5" t="s">
        <v>49</v>
      </c>
      <c r="L202" s="5">
        <v>160</v>
      </c>
      <c r="M202" s="5">
        <v>0</v>
      </c>
      <c r="N202" s="5">
        <v>0</v>
      </c>
      <c r="O202" s="5">
        <v>0</v>
      </c>
      <c r="P202" s="5">
        <v>0</v>
      </c>
      <c r="Q202" s="5" t="s">
        <v>462</v>
      </c>
      <c r="R202" s="5" t="s">
        <v>463</v>
      </c>
      <c r="S202" s="5" t="s">
        <v>979</v>
      </c>
      <c r="T202" s="5" t="s">
        <v>54</v>
      </c>
      <c r="U202" s="5" t="s">
        <v>980</v>
      </c>
      <c r="V202" s="5" t="s">
        <v>54</v>
      </c>
      <c r="W202" s="5" t="s">
        <v>1450</v>
      </c>
      <c r="X202" s="5" t="s">
        <v>1450</v>
      </c>
      <c r="Y202" s="5" t="s">
        <v>17</v>
      </c>
    </row>
    <row r="203" ht="13" customHeight="1" spans="1:25">
      <c r="A203" s="5" t="s">
        <v>1451</v>
      </c>
      <c r="B203" s="5" t="s">
        <v>442</v>
      </c>
      <c r="C203" s="5" t="s">
        <v>185</v>
      </c>
      <c r="D203" s="5" t="s">
        <v>813</v>
      </c>
      <c r="E203" s="5" t="s">
        <v>1233</v>
      </c>
      <c r="F203" s="5" t="s">
        <v>443</v>
      </c>
      <c r="G203" s="5" t="s">
        <v>1452</v>
      </c>
      <c r="H203" s="5" t="s">
        <v>47</v>
      </c>
      <c r="I203" s="5">
        <v>407</v>
      </c>
      <c r="J203" s="5" t="s">
        <v>48</v>
      </c>
      <c r="K203" s="5" t="s">
        <v>49</v>
      </c>
      <c r="L203" s="5">
        <v>407</v>
      </c>
      <c r="M203" s="5">
        <v>0</v>
      </c>
      <c r="N203" s="5">
        <v>0</v>
      </c>
      <c r="O203" s="5">
        <v>0</v>
      </c>
      <c r="P203" s="5">
        <v>0</v>
      </c>
      <c r="Q203" s="5" t="s">
        <v>445</v>
      </c>
      <c r="R203" s="5" t="s">
        <v>446</v>
      </c>
      <c r="S203" s="5" t="s">
        <v>1453</v>
      </c>
      <c r="T203" s="5" t="s">
        <v>54</v>
      </c>
      <c r="U203" s="5" t="s">
        <v>1454</v>
      </c>
      <c r="V203" s="5" t="s">
        <v>54</v>
      </c>
      <c r="W203" s="5" t="s">
        <v>1455</v>
      </c>
      <c r="X203" s="5" t="s">
        <v>1455</v>
      </c>
      <c r="Y203" s="5" t="s">
        <v>17</v>
      </c>
    </row>
    <row r="204" ht="13" customHeight="1" spans="1:25">
      <c r="A204" s="5" t="s">
        <v>1456</v>
      </c>
      <c r="B204" s="5" t="s">
        <v>1205</v>
      </c>
      <c r="C204" s="5" t="s">
        <v>101</v>
      </c>
      <c r="D204" s="5" t="s">
        <v>813</v>
      </c>
      <c r="E204" s="5" t="s">
        <v>1233</v>
      </c>
      <c r="F204" s="5" t="s">
        <v>1206</v>
      </c>
      <c r="G204" s="5" t="s">
        <v>1457</v>
      </c>
      <c r="H204" s="5" t="s">
        <v>47</v>
      </c>
      <c r="I204" s="5">
        <v>308</v>
      </c>
      <c r="J204" s="5" t="s">
        <v>48</v>
      </c>
      <c r="K204" s="5" t="s">
        <v>49</v>
      </c>
      <c r="L204" s="5">
        <v>308</v>
      </c>
      <c r="M204" s="5">
        <v>0</v>
      </c>
      <c r="N204" s="5">
        <v>0</v>
      </c>
      <c r="O204" s="5">
        <v>0</v>
      </c>
      <c r="P204" s="5">
        <v>0</v>
      </c>
      <c r="Q204" s="5" t="s">
        <v>1208</v>
      </c>
      <c r="R204" s="5" t="s">
        <v>1209</v>
      </c>
      <c r="S204" s="5" t="s">
        <v>1378</v>
      </c>
      <c r="T204" s="5" t="s">
        <v>54</v>
      </c>
      <c r="U204" s="5" t="s">
        <v>1379</v>
      </c>
      <c r="V204" s="5" t="s">
        <v>54</v>
      </c>
      <c r="W204" s="5" t="s">
        <v>1458</v>
      </c>
      <c r="X204" s="5" t="s">
        <v>1458</v>
      </c>
      <c r="Y204" s="5" t="s">
        <v>17</v>
      </c>
    </row>
    <row r="205" ht="13" customHeight="1" spans="1:25">
      <c r="A205" s="5" t="s">
        <v>1459</v>
      </c>
      <c r="B205" s="5" t="s">
        <v>671</v>
      </c>
      <c r="C205" s="5" t="s">
        <v>672</v>
      </c>
      <c r="D205" s="5" t="s">
        <v>813</v>
      </c>
      <c r="E205" s="5" t="s">
        <v>1233</v>
      </c>
      <c r="F205" s="5" t="s">
        <v>137</v>
      </c>
      <c r="G205" s="5" t="s">
        <v>1460</v>
      </c>
      <c r="H205" s="5" t="s">
        <v>47</v>
      </c>
      <c r="I205" s="5">
        <v>163</v>
      </c>
      <c r="J205" s="5" t="s">
        <v>48</v>
      </c>
      <c r="K205" s="5" t="s">
        <v>49</v>
      </c>
      <c r="L205" s="5">
        <v>163</v>
      </c>
      <c r="M205" s="5">
        <v>0</v>
      </c>
      <c r="N205" s="5">
        <v>0</v>
      </c>
      <c r="O205" s="5">
        <v>0</v>
      </c>
      <c r="P205" s="5">
        <v>0</v>
      </c>
      <c r="Q205" s="5" t="s">
        <v>674</v>
      </c>
      <c r="R205" s="5" t="s">
        <v>675</v>
      </c>
      <c r="S205" s="5" t="s">
        <v>1461</v>
      </c>
      <c r="T205" s="5" t="s">
        <v>54</v>
      </c>
      <c r="U205" s="5" t="s">
        <v>1462</v>
      </c>
      <c r="V205" s="5" t="s">
        <v>54</v>
      </c>
      <c r="W205" s="5" t="s">
        <v>1463</v>
      </c>
      <c r="X205" s="5" t="s">
        <v>1463</v>
      </c>
      <c r="Y205" s="5" t="s">
        <v>17</v>
      </c>
    </row>
    <row r="206" ht="13" customHeight="1" spans="1:25">
      <c r="A206" s="5" t="s">
        <v>1464</v>
      </c>
      <c r="B206" s="5" t="s">
        <v>1465</v>
      </c>
      <c r="C206" s="5" t="s">
        <v>78</v>
      </c>
      <c r="D206" s="5" t="s">
        <v>813</v>
      </c>
      <c r="E206" s="5" t="s">
        <v>1233</v>
      </c>
      <c r="F206" s="5" t="s">
        <v>840</v>
      </c>
      <c r="G206" s="5" t="s">
        <v>1466</v>
      </c>
      <c r="H206" s="5" t="s">
        <v>47</v>
      </c>
      <c r="I206" s="5">
        <v>192</v>
      </c>
      <c r="J206" s="5" t="s">
        <v>48</v>
      </c>
      <c r="K206" s="5" t="s">
        <v>49</v>
      </c>
      <c r="L206" s="5">
        <v>192</v>
      </c>
      <c r="M206" s="5">
        <v>0</v>
      </c>
      <c r="N206" s="5">
        <v>0</v>
      </c>
      <c r="O206" s="5">
        <v>0</v>
      </c>
      <c r="P206" s="5">
        <v>0</v>
      </c>
      <c r="Q206" s="5" t="s">
        <v>1467</v>
      </c>
      <c r="R206" s="5" t="s">
        <v>1468</v>
      </c>
      <c r="S206" s="5" t="s">
        <v>1469</v>
      </c>
      <c r="T206" s="5" t="s">
        <v>54</v>
      </c>
      <c r="U206" s="5" t="s">
        <v>1470</v>
      </c>
      <c r="V206" s="5" t="s">
        <v>54</v>
      </c>
      <c r="W206" s="5" t="s">
        <v>1471</v>
      </c>
      <c r="X206" s="5" t="s">
        <v>1471</v>
      </c>
      <c r="Y206" s="5" t="s">
        <v>17</v>
      </c>
    </row>
    <row r="207" ht="13" customHeight="1" spans="1:25">
      <c r="A207" s="5" t="s">
        <v>1472</v>
      </c>
      <c r="B207" s="5" t="s">
        <v>1465</v>
      </c>
      <c r="C207" s="5" t="s">
        <v>78</v>
      </c>
      <c r="D207" s="5" t="s">
        <v>813</v>
      </c>
      <c r="E207" s="5" t="s">
        <v>1233</v>
      </c>
      <c r="F207" s="5" t="s">
        <v>840</v>
      </c>
      <c r="G207" s="5" t="s">
        <v>1473</v>
      </c>
      <c r="H207" s="5" t="s">
        <v>47</v>
      </c>
      <c r="I207" s="5">
        <v>191</v>
      </c>
      <c r="J207" s="5" t="s">
        <v>48</v>
      </c>
      <c r="K207" s="5" t="s">
        <v>49</v>
      </c>
      <c r="L207" s="5">
        <v>191</v>
      </c>
      <c r="M207" s="5">
        <v>0</v>
      </c>
      <c r="N207" s="5">
        <v>0</v>
      </c>
      <c r="O207" s="5">
        <v>0</v>
      </c>
      <c r="P207" s="5">
        <v>0</v>
      </c>
      <c r="Q207" s="5" t="s">
        <v>1467</v>
      </c>
      <c r="R207" s="5" t="s">
        <v>1468</v>
      </c>
      <c r="S207" s="5" t="s">
        <v>1474</v>
      </c>
      <c r="T207" s="5" t="s">
        <v>54</v>
      </c>
      <c r="U207" s="5" t="s">
        <v>1475</v>
      </c>
      <c r="V207" s="5" t="s">
        <v>54</v>
      </c>
      <c r="W207" s="5" t="s">
        <v>1476</v>
      </c>
      <c r="X207" s="5" t="s">
        <v>1476</v>
      </c>
      <c r="Y207" s="5" t="s">
        <v>17</v>
      </c>
    </row>
    <row r="208" ht="13" customHeight="1" spans="1:25">
      <c r="A208" s="5" t="s">
        <v>1477</v>
      </c>
      <c r="B208" s="5" t="s">
        <v>1478</v>
      </c>
      <c r="C208" s="5" t="s">
        <v>78</v>
      </c>
      <c r="D208" s="5" t="s">
        <v>813</v>
      </c>
      <c r="E208" s="5" t="s">
        <v>1233</v>
      </c>
      <c r="F208" s="5" t="s">
        <v>232</v>
      </c>
      <c r="G208" s="5" t="s">
        <v>1479</v>
      </c>
      <c r="H208" s="5" t="s">
        <v>47</v>
      </c>
      <c r="I208" s="5">
        <v>617</v>
      </c>
      <c r="J208" s="5" t="s">
        <v>48</v>
      </c>
      <c r="K208" s="5" t="s">
        <v>49</v>
      </c>
      <c r="L208" s="5">
        <v>617</v>
      </c>
      <c r="M208" s="5">
        <v>0</v>
      </c>
      <c r="N208" s="5">
        <v>0</v>
      </c>
      <c r="O208" s="5">
        <v>0</v>
      </c>
      <c r="P208" s="5">
        <v>0</v>
      </c>
      <c r="Q208" s="5" t="s">
        <v>1480</v>
      </c>
      <c r="R208" s="5" t="s">
        <v>1481</v>
      </c>
      <c r="S208" s="5" t="s">
        <v>1482</v>
      </c>
      <c r="T208" s="5" t="s">
        <v>54</v>
      </c>
      <c r="U208" s="5" t="s">
        <v>1483</v>
      </c>
      <c r="V208" s="5" t="s">
        <v>54</v>
      </c>
      <c r="W208" s="5" t="s">
        <v>1484</v>
      </c>
      <c r="X208" s="5" t="s">
        <v>1484</v>
      </c>
      <c r="Y208" s="5" t="s">
        <v>17</v>
      </c>
    </row>
    <row r="209" ht="13" customHeight="1" spans="1:25">
      <c r="A209" s="5" t="s">
        <v>1485</v>
      </c>
      <c r="B209" s="5" t="s">
        <v>1486</v>
      </c>
      <c r="C209" s="5" t="s">
        <v>1487</v>
      </c>
      <c r="D209" s="5" t="s">
        <v>813</v>
      </c>
      <c r="E209" s="5" t="s">
        <v>1233</v>
      </c>
      <c r="F209" s="5" t="s">
        <v>1488</v>
      </c>
      <c r="G209" s="5" t="s">
        <v>1489</v>
      </c>
      <c r="H209" s="5" t="s">
        <v>47</v>
      </c>
      <c r="I209" s="5">
        <v>185</v>
      </c>
      <c r="J209" s="5" t="s">
        <v>48</v>
      </c>
      <c r="K209" s="5" t="s">
        <v>49</v>
      </c>
      <c r="L209" s="5">
        <v>185</v>
      </c>
      <c r="M209" s="5">
        <v>0</v>
      </c>
      <c r="N209" s="5">
        <v>0</v>
      </c>
      <c r="O209" s="5">
        <v>0</v>
      </c>
      <c r="P209" s="5">
        <v>0</v>
      </c>
      <c r="Q209" s="5" t="s">
        <v>1490</v>
      </c>
      <c r="R209" s="5" t="s">
        <v>1491</v>
      </c>
      <c r="S209" s="5" t="s">
        <v>1492</v>
      </c>
      <c r="T209" s="5" t="s">
        <v>54</v>
      </c>
      <c r="U209" s="5" t="s">
        <v>1493</v>
      </c>
      <c r="V209" s="5" t="s">
        <v>54</v>
      </c>
      <c r="W209" s="5" t="s">
        <v>1494</v>
      </c>
      <c r="X209" s="5" t="s">
        <v>1494</v>
      </c>
      <c r="Y209" s="5" t="s">
        <v>17</v>
      </c>
    </row>
    <row r="210" ht="13" customHeight="1" spans="1:25">
      <c r="A210" s="5" t="s">
        <v>1495</v>
      </c>
      <c r="B210" s="5" t="s">
        <v>1496</v>
      </c>
      <c r="C210" s="5" t="s">
        <v>101</v>
      </c>
      <c r="D210" s="5" t="s">
        <v>813</v>
      </c>
      <c r="E210" s="5" t="s">
        <v>1233</v>
      </c>
      <c r="F210" s="5" t="s">
        <v>1497</v>
      </c>
      <c r="G210" s="5" t="s">
        <v>1498</v>
      </c>
      <c r="H210" s="5" t="s">
        <v>47</v>
      </c>
      <c r="I210" s="5">
        <v>362</v>
      </c>
      <c r="J210" s="5" t="s">
        <v>48</v>
      </c>
      <c r="K210" s="5" t="s">
        <v>49</v>
      </c>
      <c r="L210" s="5">
        <v>362</v>
      </c>
      <c r="M210" s="5">
        <v>0</v>
      </c>
      <c r="N210" s="5">
        <v>0</v>
      </c>
      <c r="O210" s="5">
        <v>0</v>
      </c>
      <c r="P210" s="5">
        <v>0</v>
      </c>
      <c r="Q210" s="5" t="s">
        <v>1499</v>
      </c>
      <c r="R210" s="5" t="s">
        <v>1500</v>
      </c>
      <c r="S210" s="5" t="s">
        <v>1501</v>
      </c>
      <c r="T210" s="5" t="s">
        <v>54</v>
      </c>
      <c r="U210" s="5" t="s">
        <v>1502</v>
      </c>
      <c r="V210" s="5" t="s">
        <v>54</v>
      </c>
      <c r="W210" s="5" t="s">
        <v>1503</v>
      </c>
      <c r="X210" s="5" t="s">
        <v>1503</v>
      </c>
      <c r="Y210" s="5" t="s">
        <v>17</v>
      </c>
    </row>
    <row r="211" ht="13" customHeight="1" spans="1:25">
      <c r="A211" s="5" t="s">
        <v>1504</v>
      </c>
      <c r="B211" s="5" t="s">
        <v>364</v>
      </c>
      <c r="C211" s="5" t="s">
        <v>365</v>
      </c>
      <c r="D211" s="5" t="s">
        <v>813</v>
      </c>
      <c r="E211" s="5" t="s">
        <v>1233</v>
      </c>
      <c r="F211" s="5" t="s">
        <v>385</v>
      </c>
      <c r="G211" s="5" t="s">
        <v>1505</v>
      </c>
      <c r="H211" s="5" t="s">
        <v>47</v>
      </c>
      <c r="I211" s="5">
        <v>129</v>
      </c>
      <c r="J211" s="5" t="s">
        <v>48</v>
      </c>
      <c r="K211" s="5" t="s">
        <v>49</v>
      </c>
      <c r="L211" s="5">
        <v>129</v>
      </c>
      <c r="M211" s="5">
        <v>0</v>
      </c>
      <c r="N211" s="5">
        <v>0</v>
      </c>
      <c r="O211" s="5">
        <v>0</v>
      </c>
      <c r="P211" s="5">
        <v>0</v>
      </c>
      <c r="Q211" s="5" t="s">
        <v>368</v>
      </c>
      <c r="R211" s="5" t="s">
        <v>369</v>
      </c>
      <c r="S211" s="5" t="s">
        <v>370</v>
      </c>
      <c r="T211" s="5" t="s">
        <v>54</v>
      </c>
      <c r="U211" s="5" t="s">
        <v>371</v>
      </c>
      <c r="V211" s="5" t="s">
        <v>54</v>
      </c>
      <c r="W211" s="5" t="s">
        <v>1506</v>
      </c>
      <c r="X211" s="5" t="s">
        <v>1506</v>
      </c>
      <c r="Y211" s="5" t="s">
        <v>17</v>
      </c>
    </row>
    <row r="212" ht="13" customHeight="1" spans="1:25">
      <c r="A212" s="5" t="s">
        <v>1507</v>
      </c>
      <c r="B212" s="5" t="s">
        <v>1508</v>
      </c>
      <c r="C212" s="5" t="s">
        <v>310</v>
      </c>
      <c r="D212" s="5" t="s">
        <v>813</v>
      </c>
      <c r="E212" s="5" t="s">
        <v>1233</v>
      </c>
      <c r="F212" s="5" t="s">
        <v>765</v>
      </c>
      <c r="G212" s="5" t="s">
        <v>1509</v>
      </c>
      <c r="H212" s="5" t="s">
        <v>47</v>
      </c>
      <c r="I212" s="5">
        <v>323</v>
      </c>
      <c r="J212" s="5" t="s">
        <v>48</v>
      </c>
      <c r="K212" s="5" t="s">
        <v>49</v>
      </c>
      <c r="L212" s="5">
        <v>323</v>
      </c>
      <c r="M212" s="5">
        <v>0</v>
      </c>
      <c r="N212" s="5">
        <v>0</v>
      </c>
      <c r="O212" s="5">
        <v>0</v>
      </c>
      <c r="P212" s="5">
        <v>0</v>
      </c>
      <c r="Q212" s="5" t="s">
        <v>1510</v>
      </c>
      <c r="R212" s="5" t="s">
        <v>1511</v>
      </c>
      <c r="S212" s="5" t="s">
        <v>133</v>
      </c>
      <c r="T212" s="5" t="s">
        <v>54</v>
      </c>
      <c r="U212" s="5" t="s">
        <v>134</v>
      </c>
      <c r="V212" s="5" t="s">
        <v>54</v>
      </c>
      <c r="W212" s="5" t="s">
        <v>1512</v>
      </c>
      <c r="X212" s="5" t="s">
        <v>1512</v>
      </c>
      <c r="Y212" s="5" t="s">
        <v>17</v>
      </c>
    </row>
    <row r="213" ht="13" customHeight="1" spans="1:25">
      <c r="A213" s="5" t="s">
        <v>1513</v>
      </c>
      <c r="B213" s="5" t="s">
        <v>773</v>
      </c>
      <c r="C213" s="5" t="s">
        <v>78</v>
      </c>
      <c r="D213" s="5" t="s">
        <v>813</v>
      </c>
      <c r="E213" s="5" t="s">
        <v>1233</v>
      </c>
      <c r="F213" s="5" t="s">
        <v>69</v>
      </c>
      <c r="G213" s="5" t="s">
        <v>1514</v>
      </c>
      <c r="H213" s="5" t="s">
        <v>47</v>
      </c>
      <c r="I213" s="5">
        <v>265</v>
      </c>
      <c r="J213" s="5" t="s">
        <v>48</v>
      </c>
      <c r="K213" s="5" t="s">
        <v>49</v>
      </c>
      <c r="L213" s="5">
        <v>265</v>
      </c>
      <c r="M213" s="5">
        <v>0</v>
      </c>
      <c r="N213" s="5">
        <v>0</v>
      </c>
      <c r="O213" s="5">
        <v>0</v>
      </c>
      <c r="P213" s="5">
        <v>0</v>
      </c>
      <c r="Q213" s="5" t="s">
        <v>775</v>
      </c>
      <c r="R213" s="5" t="s">
        <v>776</v>
      </c>
      <c r="S213" s="5" t="s">
        <v>73</v>
      </c>
      <c r="T213" s="5" t="s">
        <v>54</v>
      </c>
      <c r="U213" s="5" t="s">
        <v>1515</v>
      </c>
      <c r="V213" s="5" t="s">
        <v>54</v>
      </c>
      <c r="W213" s="5" t="s">
        <v>1516</v>
      </c>
      <c r="X213" s="5" t="s">
        <v>1516</v>
      </c>
      <c r="Y213" s="5" t="s">
        <v>17</v>
      </c>
    </row>
    <row r="214" ht="13" customHeight="1" spans="1:25">
      <c r="A214" s="5" t="s">
        <v>1517</v>
      </c>
      <c r="B214" s="5" t="s">
        <v>1518</v>
      </c>
      <c r="C214" s="5" t="s">
        <v>1519</v>
      </c>
      <c r="D214" s="5" t="s">
        <v>813</v>
      </c>
      <c r="E214" s="5" t="s">
        <v>1233</v>
      </c>
      <c r="F214" s="5" t="s">
        <v>366</v>
      </c>
      <c r="G214" s="5" t="s">
        <v>1520</v>
      </c>
      <c r="H214" s="5" t="s">
        <v>47</v>
      </c>
      <c r="I214" s="5">
        <v>182</v>
      </c>
      <c r="J214" s="5" t="s">
        <v>48</v>
      </c>
      <c r="K214" s="5" t="s">
        <v>49</v>
      </c>
      <c r="L214" s="5">
        <v>182</v>
      </c>
      <c r="M214" s="5">
        <v>0</v>
      </c>
      <c r="N214" s="5">
        <v>0</v>
      </c>
      <c r="O214" s="5">
        <v>0</v>
      </c>
      <c r="P214" s="5">
        <v>0</v>
      </c>
      <c r="Q214" s="5" t="s">
        <v>1521</v>
      </c>
      <c r="R214" s="5" t="s">
        <v>1522</v>
      </c>
      <c r="S214" s="5" t="s">
        <v>789</v>
      </c>
      <c r="T214" s="5" t="s">
        <v>54</v>
      </c>
      <c r="U214" s="5" t="s">
        <v>790</v>
      </c>
      <c r="V214" s="5" t="s">
        <v>54</v>
      </c>
      <c r="W214" s="5" t="s">
        <v>1523</v>
      </c>
      <c r="X214" s="5" t="s">
        <v>1523</v>
      </c>
      <c r="Y214" s="5" t="s">
        <v>17</v>
      </c>
    </row>
    <row r="215" ht="13" customHeight="1" spans="1:25">
      <c r="A215" s="5" t="s">
        <v>1524</v>
      </c>
      <c r="B215" s="5" t="s">
        <v>1525</v>
      </c>
      <c r="C215" s="5" t="s">
        <v>78</v>
      </c>
      <c r="D215" s="5" t="s">
        <v>813</v>
      </c>
      <c r="E215" s="5" t="s">
        <v>1233</v>
      </c>
      <c r="F215" s="5" t="s">
        <v>1526</v>
      </c>
      <c r="G215" s="5" t="s">
        <v>1527</v>
      </c>
      <c r="H215" s="5" t="s">
        <v>47</v>
      </c>
      <c r="I215" s="5">
        <v>359</v>
      </c>
      <c r="J215" s="5" t="s">
        <v>48</v>
      </c>
      <c r="K215" s="5" t="s">
        <v>49</v>
      </c>
      <c r="L215" s="5">
        <v>359</v>
      </c>
      <c r="M215" s="5">
        <v>0</v>
      </c>
      <c r="N215" s="5">
        <v>0</v>
      </c>
      <c r="O215" s="5">
        <v>0</v>
      </c>
      <c r="P215" s="5">
        <v>0</v>
      </c>
      <c r="Q215" s="5" t="s">
        <v>1528</v>
      </c>
      <c r="R215" s="5" t="s">
        <v>1529</v>
      </c>
      <c r="S215" s="5" t="s">
        <v>497</v>
      </c>
      <c r="T215" s="5" t="s">
        <v>54</v>
      </c>
      <c r="U215" s="5" t="s">
        <v>498</v>
      </c>
      <c r="V215" s="5" t="s">
        <v>54</v>
      </c>
      <c r="W215" s="5" t="s">
        <v>1530</v>
      </c>
      <c r="X215" s="5" t="s">
        <v>1530</v>
      </c>
      <c r="Y215" s="5" t="s">
        <v>17</v>
      </c>
    </row>
    <row r="216" ht="13" customHeight="1" spans="1:25">
      <c r="A216" s="5" t="s">
        <v>1531</v>
      </c>
      <c r="B216" s="5" t="s">
        <v>459</v>
      </c>
      <c r="C216" s="5" t="s">
        <v>58</v>
      </c>
      <c r="D216" s="5" t="s">
        <v>813</v>
      </c>
      <c r="E216" s="5" t="s">
        <v>1233</v>
      </c>
      <c r="F216" s="5" t="s">
        <v>145</v>
      </c>
      <c r="G216" s="5" t="s">
        <v>1532</v>
      </c>
      <c r="H216" s="5" t="s">
        <v>47</v>
      </c>
      <c r="I216" s="5">
        <v>0</v>
      </c>
      <c r="J216" s="5" t="s">
        <v>48</v>
      </c>
      <c r="K216" s="5" t="s">
        <v>49</v>
      </c>
      <c r="L216" s="5">
        <v>160</v>
      </c>
      <c r="M216" s="5">
        <v>0</v>
      </c>
      <c r="N216" s="5">
        <v>-160</v>
      </c>
      <c r="O216" s="5">
        <v>0</v>
      </c>
      <c r="P216" s="5">
        <v>0</v>
      </c>
      <c r="Q216" s="5" t="s">
        <v>462</v>
      </c>
      <c r="R216" s="5" t="s">
        <v>463</v>
      </c>
      <c r="S216" s="5" t="s">
        <v>979</v>
      </c>
      <c r="T216" s="5" t="s">
        <v>1533</v>
      </c>
      <c r="U216" s="5" t="s">
        <v>54</v>
      </c>
      <c r="V216" s="5" t="s">
        <v>54</v>
      </c>
      <c r="W216" s="5" t="s">
        <v>1534</v>
      </c>
      <c r="X216" s="5" t="s">
        <v>1534</v>
      </c>
      <c r="Y216" s="5" t="s">
        <v>17</v>
      </c>
    </row>
    <row r="217" ht="13" customHeight="1" spans="1:25">
      <c r="A217" s="5" t="s">
        <v>1535</v>
      </c>
      <c r="B217" s="5" t="s">
        <v>773</v>
      </c>
      <c r="C217" s="5" t="s">
        <v>78</v>
      </c>
      <c r="D217" s="5" t="s">
        <v>813</v>
      </c>
      <c r="E217" s="5" t="s">
        <v>1233</v>
      </c>
      <c r="F217" s="5" t="s">
        <v>385</v>
      </c>
      <c r="G217" s="5" t="s">
        <v>876</v>
      </c>
      <c r="H217" s="5" t="s">
        <v>47</v>
      </c>
      <c r="I217" s="5">
        <v>349</v>
      </c>
      <c r="J217" s="5" t="s">
        <v>48</v>
      </c>
      <c r="K217" s="5" t="s">
        <v>49</v>
      </c>
      <c r="L217" s="5">
        <v>349</v>
      </c>
      <c r="M217" s="5">
        <v>0</v>
      </c>
      <c r="N217" s="5">
        <v>0</v>
      </c>
      <c r="O217" s="5">
        <v>0</v>
      </c>
      <c r="P217" s="5">
        <v>0</v>
      </c>
      <c r="Q217" s="5" t="s">
        <v>775</v>
      </c>
      <c r="R217" s="5" t="s">
        <v>776</v>
      </c>
      <c r="S217" s="5" t="s">
        <v>834</v>
      </c>
      <c r="T217" s="5" t="s">
        <v>54</v>
      </c>
      <c r="U217" s="5" t="s">
        <v>1536</v>
      </c>
      <c r="V217" s="5" t="s">
        <v>54</v>
      </c>
      <c r="W217" s="5" t="s">
        <v>1537</v>
      </c>
      <c r="X217" s="5" t="s">
        <v>1537</v>
      </c>
      <c r="Y217" s="5" t="s">
        <v>17</v>
      </c>
    </row>
    <row r="218" ht="13" customHeight="1" spans="1:25">
      <c r="A218" s="5" t="s">
        <v>1538</v>
      </c>
      <c r="B218" s="5" t="s">
        <v>1539</v>
      </c>
      <c r="C218" s="5" t="s">
        <v>185</v>
      </c>
      <c r="D218" s="5" t="s">
        <v>813</v>
      </c>
      <c r="E218" s="5" t="s">
        <v>1233</v>
      </c>
      <c r="F218" s="5" t="s">
        <v>1540</v>
      </c>
      <c r="G218" s="5" t="s">
        <v>1541</v>
      </c>
      <c r="H218" s="5" t="s">
        <v>47</v>
      </c>
      <c r="I218" s="5">
        <v>381</v>
      </c>
      <c r="J218" s="5" t="s">
        <v>48</v>
      </c>
      <c r="K218" s="5" t="s">
        <v>49</v>
      </c>
      <c r="L218" s="5">
        <v>381</v>
      </c>
      <c r="M218" s="5">
        <v>0</v>
      </c>
      <c r="N218" s="5">
        <v>0</v>
      </c>
      <c r="O218" s="5">
        <v>0</v>
      </c>
      <c r="P218" s="5">
        <v>0</v>
      </c>
      <c r="Q218" s="5" t="s">
        <v>1542</v>
      </c>
      <c r="R218" s="5" t="s">
        <v>1543</v>
      </c>
      <c r="S218" s="5" t="s">
        <v>190</v>
      </c>
      <c r="T218" s="5" t="s">
        <v>54</v>
      </c>
      <c r="U218" s="5" t="s">
        <v>191</v>
      </c>
      <c r="V218" s="5" t="s">
        <v>54</v>
      </c>
      <c r="W218" s="5" t="s">
        <v>1544</v>
      </c>
      <c r="X218" s="5" t="s">
        <v>1544</v>
      </c>
      <c r="Y218" s="5" t="s">
        <v>17</v>
      </c>
    </row>
    <row r="219" ht="13" customHeight="1" spans="1:25">
      <c r="A219" s="5" t="s">
        <v>1545</v>
      </c>
      <c r="B219" s="5" t="s">
        <v>252</v>
      </c>
      <c r="C219" s="5" t="s">
        <v>253</v>
      </c>
      <c r="D219" s="5" t="s">
        <v>813</v>
      </c>
      <c r="E219" s="5" t="s">
        <v>1233</v>
      </c>
      <c r="F219" s="5" t="s">
        <v>69</v>
      </c>
      <c r="G219" s="5" t="s">
        <v>1546</v>
      </c>
      <c r="H219" s="5" t="s">
        <v>47</v>
      </c>
      <c r="I219" s="5">
        <v>265</v>
      </c>
      <c r="J219" s="5" t="s">
        <v>48</v>
      </c>
      <c r="K219" s="5" t="s">
        <v>49</v>
      </c>
      <c r="L219" s="5">
        <v>265</v>
      </c>
      <c r="M219" s="5">
        <v>0</v>
      </c>
      <c r="N219" s="5">
        <v>0</v>
      </c>
      <c r="O219" s="5">
        <v>0</v>
      </c>
      <c r="P219" s="5">
        <v>0</v>
      </c>
      <c r="Q219" s="5" t="s">
        <v>257</v>
      </c>
      <c r="R219" s="5" t="s">
        <v>258</v>
      </c>
      <c r="S219" s="5" t="s">
        <v>73</v>
      </c>
      <c r="T219" s="5" t="s">
        <v>54</v>
      </c>
      <c r="U219" s="5" t="s">
        <v>1515</v>
      </c>
      <c r="V219" s="5" t="s">
        <v>54</v>
      </c>
      <c r="W219" s="5" t="s">
        <v>1547</v>
      </c>
      <c r="X219" s="5" t="s">
        <v>1547</v>
      </c>
      <c r="Y219" s="5" t="s">
        <v>17</v>
      </c>
    </row>
    <row r="220" ht="13" customHeight="1" spans="1:25">
      <c r="A220" s="5" t="s">
        <v>1548</v>
      </c>
      <c r="B220" s="5" t="s">
        <v>222</v>
      </c>
      <c r="C220" s="5" t="s">
        <v>185</v>
      </c>
      <c r="D220" s="5" t="s">
        <v>813</v>
      </c>
      <c r="E220" s="5" t="s">
        <v>1233</v>
      </c>
      <c r="F220" s="5" t="s">
        <v>232</v>
      </c>
      <c r="G220" s="5" t="s">
        <v>1549</v>
      </c>
      <c r="H220" s="5" t="s">
        <v>47</v>
      </c>
      <c r="I220" s="5">
        <v>215</v>
      </c>
      <c r="J220" s="5" t="s">
        <v>48</v>
      </c>
      <c r="K220" s="5" t="s">
        <v>49</v>
      </c>
      <c r="L220" s="5">
        <v>215</v>
      </c>
      <c r="M220" s="5">
        <v>0</v>
      </c>
      <c r="N220" s="5">
        <v>0</v>
      </c>
      <c r="O220" s="5">
        <v>0</v>
      </c>
      <c r="P220" s="5">
        <v>0</v>
      </c>
      <c r="Q220" s="5" t="s">
        <v>225</v>
      </c>
      <c r="R220" s="5" t="s">
        <v>226</v>
      </c>
      <c r="S220" s="5" t="s">
        <v>780</v>
      </c>
      <c r="T220" s="5" t="s">
        <v>54</v>
      </c>
      <c r="U220" s="5" t="s">
        <v>781</v>
      </c>
      <c r="V220" s="5" t="s">
        <v>54</v>
      </c>
      <c r="W220" s="5" t="s">
        <v>1550</v>
      </c>
      <c r="X220" s="5" t="s">
        <v>1550</v>
      </c>
      <c r="Y220" s="5" t="s">
        <v>17</v>
      </c>
    </row>
    <row r="221" ht="13" customHeight="1" spans="1:25">
      <c r="A221" s="5" t="s">
        <v>1551</v>
      </c>
      <c r="B221" s="5" t="s">
        <v>671</v>
      </c>
      <c r="C221" s="5" t="s">
        <v>672</v>
      </c>
      <c r="D221" s="5" t="s">
        <v>813</v>
      </c>
      <c r="E221" s="5" t="s">
        <v>1233</v>
      </c>
      <c r="F221" s="5" t="s">
        <v>137</v>
      </c>
      <c r="G221" s="5" t="s">
        <v>1552</v>
      </c>
      <c r="H221" s="5" t="s">
        <v>47</v>
      </c>
      <c r="I221" s="5">
        <v>163</v>
      </c>
      <c r="J221" s="5" t="s">
        <v>48</v>
      </c>
      <c r="K221" s="5" t="s">
        <v>49</v>
      </c>
      <c r="L221" s="5">
        <v>163</v>
      </c>
      <c r="M221" s="5">
        <v>0</v>
      </c>
      <c r="N221" s="5">
        <v>0</v>
      </c>
      <c r="O221" s="5">
        <v>0</v>
      </c>
      <c r="P221" s="5">
        <v>0</v>
      </c>
      <c r="Q221" s="5" t="s">
        <v>674</v>
      </c>
      <c r="R221" s="5" t="s">
        <v>675</v>
      </c>
      <c r="S221" s="5" t="s">
        <v>1461</v>
      </c>
      <c r="T221" s="5" t="s">
        <v>54</v>
      </c>
      <c r="U221" s="5" t="s">
        <v>1462</v>
      </c>
      <c r="V221" s="5" t="s">
        <v>54</v>
      </c>
      <c r="W221" s="5" t="s">
        <v>1553</v>
      </c>
      <c r="X221" s="5" t="s">
        <v>1553</v>
      </c>
      <c r="Y221" s="5" t="s">
        <v>17</v>
      </c>
    </row>
    <row r="222" ht="13" customHeight="1" spans="1:25">
      <c r="A222" s="5" t="s">
        <v>1554</v>
      </c>
      <c r="B222" s="5" t="s">
        <v>574</v>
      </c>
      <c r="C222" s="5" t="s">
        <v>244</v>
      </c>
      <c r="D222" s="5" t="s">
        <v>813</v>
      </c>
      <c r="E222" s="5" t="s">
        <v>1233</v>
      </c>
      <c r="F222" s="5" t="s">
        <v>575</v>
      </c>
      <c r="G222" s="5" t="s">
        <v>1555</v>
      </c>
      <c r="H222" s="5" t="s">
        <v>47</v>
      </c>
      <c r="I222" s="5">
        <v>225</v>
      </c>
      <c r="J222" s="5" t="s">
        <v>48</v>
      </c>
      <c r="K222" s="5" t="s">
        <v>49</v>
      </c>
      <c r="L222" s="5">
        <v>225</v>
      </c>
      <c r="M222" s="5">
        <v>0</v>
      </c>
      <c r="N222" s="5">
        <v>0</v>
      </c>
      <c r="O222" s="5">
        <v>0</v>
      </c>
      <c r="P222" s="5">
        <v>0</v>
      </c>
      <c r="Q222" s="5" t="s">
        <v>577</v>
      </c>
      <c r="R222" s="5" t="s">
        <v>578</v>
      </c>
      <c r="S222" s="5" t="s">
        <v>696</v>
      </c>
      <c r="T222" s="5" t="s">
        <v>54</v>
      </c>
      <c r="U222" s="5" t="s">
        <v>697</v>
      </c>
      <c r="V222" s="5" t="s">
        <v>54</v>
      </c>
      <c r="W222" s="5" t="s">
        <v>1556</v>
      </c>
      <c r="X222" s="5" t="s">
        <v>1556</v>
      </c>
      <c r="Y222" s="5" t="s">
        <v>17</v>
      </c>
    </row>
    <row r="223" ht="13" customHeight="1" spans="1:25">
      <c r="A223" s="5" t="s">
        <v>1557</v>
      </c>
      <c r="B223" s="5" t="s">
        <v>746</v>
      </c>
      <c r="C223" s="5" t="s">
        <v>747</v>
      </c>
      <c r="D223" s="5" t="s">
        <v>813</v>
      </c>
      <c r="E223" s="5" t="s">
        <v>1233</v>
      </c>
      <c r="F223" s="5" t="s">
        <v>1558</v>
      </c>
      <c r="G223" s="5" t="s">
        <v>1559</v>
      </c>
      <c r="H223" s="5" t="s">
        <v>47</v>
      </c>
      <c r="I223" s="5">
        <v>112</v>
      </c>
      <c r="J223" s="5" t="s">
        <v>48</v>
      </c>
      <c r="K223" s="5" t="s">
        <v>49</v>
      </c>
      <c r="L223" s="5">
        <v>112</v>
      </c>
      <c r="M223" s="5">
        <v>0</v>
      </c>
      <c r="N223" s="5">
        <v>0</v>
      </c>
      <c r="O223" s="5">
        <v>0</v>
      </c>
      <c r="P223" s="5">
        <v>0</v>
      </c>
      <c r="Q223" s="5" t="s">
        <v>750</v>
      </c>
      <c r="R223" s="5" t="s">
        <v>751</v>
      </c>
      <c r="S223" s="5" t="s">
        <v>709</v>
      </c>
      <c r="T223" s="5" t="s">
        <v>54</v>
      </c>
      <c r="U223" s="5" t="s">
        <v>710</v>
      </c>
      <c r="V223" s="5" t="s">
        <v>54</v>
      </c>
      <c r="W223" s="5" t="s">
        <v>1560</v>
      </c>
      <c r="X223" s="5" t="s">
        <v>1560</v>
      </c>
      <c r="Y223" s="5" t="s">
        <v>17</v>
      </c>
    </row>
    <row r="224" ht="13" customHeight="1" spans="1:25">
      <c r="A224" s="5" t="s">
        <v>1561</v>
      </c>
      <c r="B224" s="5" t="s">
        <v>1562</v>
      </c>
      <c r="C224" s="5" t="s">
        <v>1563</v>
      </c>
      <c r="D224" s="5" t="s">
        <v>813</v>
      </c>
      <c r="E224" s="5" t="s">
        <v>1233</v>
      </c>
      <c r="F224" s="5" t="s">
        <v>840</v>
      </c>
      <c r="G224" s="5" t="s">
        <v>1564</v>
      </c>
      <c r="H224" s="5" t="s">
        <v>47</v>
      </c>
      <c r="I224" s="5">
        <v>212</v>
      </c>
      <c r="J224" s="5" t="s">
        <v>48</v>
      </c>
      <c r="K224" s="5" t="s">
        <v>49</v>
      </c>
      <c r="L224" s="5">
        <v>212</v>
      </c>
      <c r="M224" s="5">
        <v>0</v>
      </c>
      <c r="N224" s="5">
        <v>0</v>
      </c>
      <c r="O224" s="5">
        <v>0</v>
      </c>
      <c r="P224" s="5">
        <v>0</v>
      </c>
      <c r="Q224" s="5" t="s">
        <v>1565</v>
      </c>
      <c r="R224" s="5" t="s">
        <v>1566</v>
      </c>
      <c r="S224" s="5" t="s">
        <v>1567</v>
      </c>
      <c r="T224" s="5" t="s">
        <v>54</v>
      </c>
      <c r="U224" s="5" t="s">
        <v>1568</v>
      </c>
      <c r="V224" s="5" t="s">
        <v>54</v>
      </c>
      <c r="W224" s="5" t="s">
        <v>1569</v>
      </c>
      <c r="X224" s="5" t="s">
        <v>1569</v>
      </c>
      <c r="Y224" s="5" t="s">
        <v>17</v>
      </c>
    </row>
    <row r="225" ht="13" customHeight="1" spans="1:25">
      <c r="A225" s="5" t="s">
        <v>1570</v>
      </c>
      <c r="B225" s="5" t="s">
        <v>77</v>
      </c>
      <c r="C225" s="5" t="s">
        <v>78</v>
      </c>
      <c r="D225" s="5" t="s">
        <v>44</v>
      </c>
      <c r="E225" s="5" t="s">
        <v>1233</v>
      </c>
      <c r="F225" s="5" t="s">
        <v>69</v>
      </c>
      <c r="G225" s="5" t="s">
        <v>80</v>
      </c>
      <c r="H225" s="5" t="s">
        <v>165</v>
      </c>
      <c r="I225" s="5">
        <v>1252</v>
      </c>
      <c r="J225" s="5" t="s">
        <v>48</v>
      </c>
      <c r="K225" s="5" t="s">
        <v>49</v>
      </c>
      <c r="L225" s="5">
        <v>1252</v>
      </c>
      <c r="M225" s="5">
        <v>0</v>
      </c>
      <c r="N225" s="5">
        <v>0</v>
      </c>
      <c r="O225" s="5">
        <v>0</v>
      </c>
      <c r="P225" s="5">
        <v>0</v>
      </c>
      <c r="Q225" s="5" t="s">
        <v>82</v>
      </c>
      <c r="R225" s="5" t="s">
        <v>83</v>
      </c>
      <c r="S225" s="5" t="s">
        <v>166</v>
      </c>
      <c r="T225" s="5" t="s">
        <v>54</v>
      </c>
      <c r="U225" s="5" t="s">
        <v>167</v>
      </c>
      <c r="V225" s="5" t="s">
        <v>54</v>
      </c>
      <c r="W225" s="5" t="s">
        <v>1571</v>
      </c>
      <c r="X225" s="5" t="s">
        <v>1571</v>
      </c>
      <c r="Y225" s="5" t="s">
        <v>17</v>
      </c>
    </row>
    <row r="226" ht="13" customHeight="1" spans="1:25">
      <c r="A226" s="5" t="s">
        <v>1572</v>
      </c>
      <c r="B226" s="5" t="s">
        <v>1573</v>
      </c>
      <c r="C226" s="5" t="s">
        <v>144</v>
      </c>
      <c r="D226" s="5" t="s">
        <v>813</v>
      </c>
      <c r="E226" s="5" t="s">
        <v>1233</v>
      </c>
      <c r="F226" s="5" t="s">
        <v>1574</v>
      </c>
      <c r="G226" s="5" t="s">
        <v>1575</v>
      </c>
      <c r="H226" s="5" t="s">
        <v>47</v>
      </c>
      <c r="I226" s="5">
        <v>252</v>
      </c>
      <c r="J226" s="5" t="s">
        <v>48</v>
      </c>
      <c r="K226" s="5" t="s">
        <v>49</v>
      </c>
      <c r="L226" s="5">
        <v>252</v>
      </c>
      <c r="M226" s="5">
        <v>0</v>
      </c>
      <c r="N226" s="5">
        <v>0</v>
      </c>
      <c r="O226" s="5">
        <v>0</v>
      </c>
      <c r="P226" s="5">
        <v>0</v>
      </c>
      <c r="Q226" s="5" t="s">
        <v>1576</v>
      </c>
      <c r="R226" s="5" t="s">
        <v>1577</v>
      </c>
      <c r="S226" s="5" t="s">
        <v>1578</v>
      </c>
      <c r="T226" s="5" t="s">
        <v>54</v>
      </c>
      <c r="U226" s="5" t="s">
        <v>1579</v>
      </c>
      <c r="V226" s="5" t="s">
        <v>54</v>
      </c>
      <c r="W226" s="5" t="s">
        <v>1580</v>
      </c>
      <c r="X226" s="5" t="s">
        <v>1580</v>
      </c>
      <c r="Y226" s="5" t="s">
        <v>17</v>
      </c>
    </row>
    <row r="227" ht="13" customHeight="1" spans="1:25">
      <c r="A227" s="5" t="s">
        <v>1581</v>
      </c>
      <c r="B227" s="5" t="s">
        <v>278</v>
      </c>
      <c r="C227" s="5" t="s">
        <v>144</v>
      </c>
      <c r="D227" s="5" t="s">
        <v>813</v>
      </c>
      <c r="E227" s="5" t="s">
        <v>1233</v>
      </c>
      <c r="F227" s="5" t="s">
        <v>999</v>
      </c>
      <c r="G227" s="5" t="s">
        <v>1582</v>
      </c>
      <c r="H227" s="5" t="s">
        <v>47</v>
      </c>
      <c r="I227" s="5">
        <v>791</v>
      </c>
      <c r="J227" s="5" t="s">
        <v>48</v>
      </c>
      <c r="K227" s="5" t="s">
        <v>49</v>
      </c>
      <c r="L227" s="5">
        <v>791</v>
      </c>
      <c r="M227" s="5">
        <v>0</v>
      </c>
      <c r="N227" s="5">
        <v>0</v>
      </c>
      <c r="O227" s="5">
        <v>0</v>
      </c>
      <c r="P227" s="5">
        <v>0</v>
      </c>
      <c r="Q227" s="5" t="s">
        <v>282</v>
      </c>
      <c r="R227" s="5" t="s">
        <v>283</v>
      </c>
      <c r="S227" s="5" t="s">
        <v>1583</v>
      </c>
      <c r="T227" s="5" t="s">
        <v>54</v>
      </c>
      <c r="U227" s="5" t="s">
        <v>1584</v>
      </c>
      <c r="V227" s="5" t="s">
        <v>54</v>
      </c>
      <c r="W227" s="5" t="s">
        <v>1585</v>
      </c>
      <c r="X227" s="5" t="s">
        <v>1585</v>
      </c>
      <c r="Y227" s="5" t="s">
        <v>17</v>
      </c>
    </row>
    <row r="228" ht="13" customHeight="1" spans="1:25">
      <c r="A228" s="5" t="s">
        <v>1586</v>
      </c>
      <c r="B228" s="5" t="s">
        <v>1587</v>
      </c>
      <c r="C228" s="5" t="s">
        <v>195</v>
      </c>
      <c r="D228" s="5" t="s">
        <v>813</v>
      </c>
      <c r="E228" s="5" t="s">
        <v>1233</v>
      </c>
      <c r="F228" s="5" t="s">
        <v>196</v>
      </c>
      <c r="G228" s="5" t="s">
        <v>1588</v>
      </c>
      <c r="H228" s="5" t="s">
        <v>47</v>
      </c>
      <c r="I228" s="5">
        <v>130</v>
      </c>
      <c r="J228" s="5" t="s">
        <v>48</v>
      </c>
      <c r="K228" s="5" t="s">
        <v>49</v>
      </c>
      <c r="L228" s="5">
        <v>130</v>
      </c>
      <c r="M228" s="5">
        <v>0</v>
      </c>
      <c r="N228" s="5">
        <v>0</v>
      </c>
      <c r="O228" s="5">
        <v>0</v>
      </c>
      <c r="P228" s="5">
        <v>0</v>
      </c>
      <c r="Q228" s="5" t="s">
        <v>1589</v>
      </c>
      <c r="R228" s="5" t="s">
        <v>1590</v>
      </c>
      <c r="S228" s="5" t="s">
        <v>1181</v>
      </c>
      <c r="T228" s="5" t="s">
        <v>54</v>
      </c>
      <c r="U228" s="5" t="s">
        <v>1182</v>
      </c>
      <c r="V228" s="5" t="s">
        <v>54</v>
      </c>
      <c r="W228" s="5" t="s">
        <v>1591</v>
      </c>
      <c r="X228" s="5" t="s">
        <v>1591</v>
      </c>
      <c r="Y228" s="5" t="s">
        <v>17</v>
      </c>
    </row>
    <row r="229" ht="13" customHeight="1" spans="1:25">
      <c r="A229" s="5" t="s">
        <v>1592</v>
      </c>
      <c r="B229" s="5" t="s">
        <v>1465</v>
      </c>
      <c r="C229" s="5" t="s">
        <v>78</v>
      </c>
      <c r="D229" s="5" t="s">
        <v>813</v>
      </c>
      <c r="E229" s="5" t="s">
        <v>1233</v>
      </c>
      <c r="F229" s="5" t="s">
        <v>840</v>
      </c>
      <c r="G229" s="5" t="s">
        <v>1593</v>
      </c>
      <c r="H229" s="5" t="s">
        <v>47</v>
      </c>
      <c r="I229" s="5">
        <v>192</v>
      </c>
      <c r="J229" s="5" t="s">
        <v>48</v>
      </c>
      <c r="K229" s="5" t="s">
        <v>49</v>
      </c>
      <c r="L229" s="5">
        <v>192</v>
      </c>
      <c r="M229" s="5">
        <v>0</v>
      </c>
      <c r="N229" s="5">
        <v>0</v>
      </c>
      <c r="O229" s="5">
        <v>0</v>
      </c>
      <c r="P229" s="5">
        <v>0</v>
      </c>
      <c r="Q229" s="5" t="s">
        <v>1467</v>
      </c>
      <c r="R229" s="5" t="s">
        <v>1468</v>
      </c>
      <c r="S229" s="5" t="s">
        <v>1469</v>
      </c>
      <c r="T229" s="5" t="s">
        <v>54</v>
      </c>
      <c r="U229" s="5" t="s">
        <v>1470</v>
      </c>
      <c r="V229" s="5" t="s">
        <v>54</v>
      </c>
      <c r="W229" s="5" t="s">
        <v>1594</v>
      </c>
      <c r="X229" s="5" t="s">
        <v>1594</v>
      </c>
      <c r="Y229" s="5" t="s">
        <v>17</v>
      </c>
    </row>
    <row r="230" ht="13" customHeight="1" spans="1:25">
      <c r="A230" s="5" t="s">
        <v>1595</v>
      </c>
      <c r="B230" s="5" t="s">
        <v>1596</v>
      </c>
      <c r="C230" s="5" t="s">
        <v>962</v>
      </c>
      <c r="D230" s="5" t="s">
        <v>813</v>
      </c>
      <c r="E230" s="5" t="s">
        <v>1233</v>
      </c>
      <c r="F230" s="5" t="s">
        <v>765</v>
      </c>
      <c r="G230" s="5" t="s">
        <v>1597</v>
      </c>
      <c r="H230" s="5" t="s">
        <v>47</v>
      </c>
      <c r="I230" s="5">
        <v>192</v>
      </c>
      <c r="J230" s="5" t="s">
        <v>48</v>
      </c>
      <c r="K230" s="5" t="s">
        <v>49</v>
      </c>
      <c r="L230" s="5">
        <v>192</v>
      </c>
      <c r="M230" s="5">
        <v>0</v>
      </c>
      <c r="N230" s="5">
        <v>0</v>
      </c>
      <c r="O230" s="5">
        <v>0</v>
      </c>
      <c r="P230" s="5">
        <v>0</v>
      </c>
      <c r="Q230" s="5" t="s">
        <v>1598</v>
      </c>
      <c r="R230" s="5" t="s">
        <v>1599</v>
      </c>
      <c r="S230" s="5" t="s">
        <v>1469</v>
      </c>
      <c r="T230" s="5" t="s">
        <v>54</v>
      </c>
      <c r="U230" s="5" t="s">
        <v>1470</v>
      </c>
      <c r="V230" s="5" t="s">
        <v>54</v>
      </c>
      <c r="W230" s="5" t="s">
        <v>1600</v>
      </c>
      <c r="X230" s="5" t="s">
        <v>1600</v>
      </c>
      <c r="Y230" s="5" t="s">
        <v>17</v>
      </c>
    </row>
    <row r="231" ht="13" customHeight="1" spans="1:25">
      <c r="A231" s="5" t="s">
        <v>1601</v>
      </c>
      <c r="B231" s="5" t="s">
        <v>1596</v>
      </c>
      <c r="C231" s="5" t="s">
        <v>962</v>
      </c>
      <c r="D231" s="5" t="s">
        <v>813</v>
      </c>
      <c r="E231" s="5" t="s">
        <v>1233</v>
      </c>
      <c r="F231" s="5" t="s">
        <v>765</v>
      </c>
      <c r="G231" s="5" t="s">
        <v>1602</v>
      </c>
      <c r="H231" s="5" t="s">
        <v>47</v>
      </c>
      <c r="I231" s="5">
        <v>193</v>
      </c>
      <c r="J231" s="5" t="s">
        <v>48</v>
      </c>
      <c r="K231" s="5" t="s">
        <v>49</v>
      </c>
      <c r="L231" s="5">
        <v>193</v>
      </c>
      <c r="M231" s="5">
        <v>0</v>
      </c>
      <c r="N231" s="5">
        <v>0</v>
      </c>
      <c r="O231" s="5">
        <v>0</v>
      </c>
      <c r="P231" s="5">
        <v>0</v>
      </c>
      <c r="Q231" s="5" t="s">
        <v>1598</v>
      </c>
      <c r="R231" s="5" t="s">
        <v>1599</v>
      </c>
      <c r="S231" s="5" t="s">
        <v>1603</v>
      </c>
      <c r="T231" s="5" t="s">
        <v>54</v>
      </c>
      <c r="U231" s="5" t="s">
        <v>1604</v>
      </c>
      <c r="V231" s="5" t="s">
        <v>54</v>
      </c>
      <c r="W231" s="5" t="s">
        <v>1605</v>
      </c>
      <c r="X231" s="5" t="s">
        <v>1605</v>
      </c>
      <c r="Y231" s="5" t="s">
        <v>17</v>
      </c>
    </row>
    <row r="232" ht="13" customHeight="1" spans="1:25">
      <c r="A232" s="5" t="s">
        <v>1606</v>
      </c>
      <c r="B232" s="5" t="s">
        <v>340</v>
      </c>
      <c r="C232" s="5" t="s">
        <v>144</v>
      </c>
      <c r="D232" s="5" t="s">
        <v>813</v>
      </c>
      <c r="E232" s="5" t="s">
        <v>1233</v>
      </c>
      <c r="F232" s="5" t="s">
        <v>341</v>
      </c>
      <c r="G232" s="5" t="s">
        <v>1607</v>
      </c>
      <c r="H232" s="5" t="s">
        <v>47</v>
      </c>
      <c r="I232" s="5">
        <v>417</v>
      </c>
      <c r="J232" s="5" t="s">
        <v>48</v>
      </c>
      <c r="K232" s="5" t="s">
        <v>49</v>
      </c>
      <c r="L232" s="5">
        <v>417</v>
      </c>
      <c r="M232" s="5">
        <v>0</v>
      </c>
      <c r="N232" s="5">
        <v>0</v>
      </c>
      <c r="O232" s="5">
        <v>0</v>
      </c>
      <c r="P232" s="5">
        <v>0</v>
      </c>
      <c r="Q232" s="5" t="s">
        <v>343</v>
      </c>
      <c r="R232" s="5" t="s">
        <v>344</v>
      </c>
      <c r="S232" s="5" t="s">
        <v>124</v>
      </c>
      <c r="T232" s="5" t="s">
        <v>54</v>
      </c>
      <c r="U232" s="5" t="s">
        <v>125</v>
      </c>
      <c r="V232" s="5" t="s">
        <v>54</v>
      </c>
      <c r="W232" s="5" t="s">
        <v>1608</v>
      </c>
      <c r="X232" s="5" t="s">
        <v>1608</v>
      </c>
      <c r="Y232" s="5" t="s">
        <v>17</v>
      </c>
    </row>
    <row r="233" ht="13" customHeight="1" spans="1:25">
      <c r="A233" s="5" t="s">
        <v>1609</v>
      </c>
      <c r="B233" s="5" t="s">
        <v>1610</v>
      </c>
      <c r="C233" s="5" t="s">
        <v>68</v>
      </c>
      <c r="D233" s="5" t="s">
        <v>813</v>
      </c>
      <c r="E233" s="5" t="s">
        <v>1233</v>
      </c>
      <c r="F233" s="5" t="s">
        <v>59</v>
      </c>
      <c r="G233" s="5" t="s">
        <v>1611</v>
      </c>
      <c r="H233" s="5" t="s">
        <v>47</v>
      </c>
      <c r="I233" s="5">
        <v>199</v>
      </c>
      <c r="J233" s="5" t="s">
        <v>48</v>
      </c>
      <c r="K233" s="5" t="s">
        <v>49</v>
      </c>
      <c r="L233" s="5">
        <v>199</v>
      </c>
      <c r="M233" s="5">
        <v>0</v>
      </c>
      <c r="N233" s="5">
        <v>0</v>
      </c>
      <c r="O233" s="5">
        <v>0</v>
      </c>
      <c r="P233" s="5">
        <v>0</v>
      </c>
      <c r="Q233" s="5" t="s">
        <v>1612</v>
      </c>
      <c r="R233" s="5" t="s">
        <v>1613</v>
      </c>
      <c r="S233" s="5" t="s">
        <v>1614</v>
      </c>
      <c r="T233" s="5" t="s">
        <v>54</v>
      </c>
      <c r="U233" s="5" t="s">
        <v>1615</v>
      </c>
      <c r="V233" s="5" t="s">
        <v>54</v>
      </c>
      <c r="W233" s="5" t="s">
        <v>1616</v>
      </c>
      <c r="X233" s="5" t="s">
        <v>1616</v>
      </c>
      <c r="Y233" s="5" t="s">
        <v>17</v>
      </c>
    </row>
    <row r="234" ht="13" customHeight="1" spans="1:25">
      <c r="A234" s="5" t="s">
        <v>1617</v>
      </c>
      <c r="B234" s="5" t="s">
        <v>1618</v>
      </c>
      <c r="C234" s="5" t="s">
        <v>1619</v>
      </c>
      <c r="D234" s="5" t="s">
        <v>813</v>
      </c>
      <c r="E234" s="5" t="s">
        <v>1233</v>
      </c>
      <c r="F234" s="5" t="s">
        <v>1620</v>
      </c>
      <c r="G234" s="5" t="s">
        <v>1621</v>
      </c>
      <c r="H234" s="5" t="s">
        <v>47</v>
      </c>
      <c r="I234" s="5">
        <v>148</v>
      </c>
      <c r="J234" s="5" t="s">
        <v>48</v>
      </c>
      <c r="K234" s="5" t="s">
        <v>49</v>
      </c>
      <c r="L234" s="5">
        <v>148</v>
      </c>
      <c r="M234" s="5">
        <v>0</v>
      </c>
      <c r="N234" s="5">
        <v>0</v>
      </c>
      <c r="O234" s="5">
        <v>0</v>
      </c>
      <c r="P234" s="5">
        <v>0</v>
      </c>
      <c r="Q234" s="5" t="s">
        <v>1622</v>
      </c>
      <c r="R234" s="5" t="s">
        <v>1623</v>
      </c>
      <c r="S234" s="5" t="s">
        <v>1624</v>
      </c>
      <c r="T234" s="5" t="s">
        <v>54</v>
      </c>
      <c r="U234" s="5" t="s">
        <v>1625</v>
      </c>
      <c r="V234" s="5" t="s">
        <v>54</v>
      </c>
      <c r="W234" s="5" t="s">
        <v>1626</v>
      </c>
      <c r="X234" s="5" t="s">
        <v>1626</v>
      </c>
      <c r="Y234" s="5" t="s">
        <v>17</v>
      </c>
    </row>
    <row r="235" ht="13" customHeight="1" spans="1:25">
      <c r="A235" s="5" t="s">
        <v>1627</v>
      </c>
      <c r="B235" s="5" t="s">
        <v>657</v>
      </c>
      <c r="C235" s="5" t="s">
        <v>561</v>
      </c>
      <c r="D235" s="5" t="s">
        <v>813</v>
      </c>
      <c r="E235" s="5" t="s">
        <v>1233</v>
      </c>
      <c r="F235" s="5" t="s">
        <v>145</v>
      </c>
      <c r="G235" s="5" t="s">
        <v>1628</v>
      </c>
      <c r="H235" s="5" t="s">
        <v>47</v>
      </c>
      <c r="I235" s="5">
        <v>124</v>
      </c>
      <c r="J235" s="5" t="s">
        <v>48</v>
      </c>
      <c r="K235" s="5" t="s">
        <v>49</v>
      </c>
      <c r="L235" s="5">
        <v>124</v>
      </c>
      <c r="M235" s="5">
        <v>0</v>
      </c>
      <c r="N235" s="5">
        <v>0</v>
      </c>
      <c r="O235" s="5">
        <v>0</v>
      </c>
      <c r="P235" s="5">
        <v>0</v>
      </c>
      <c r="Q235" s="5" t="s">
        <v>659</v>
      </c>
      <c r="R235" s="5" t="s">
        <v>660</v>
      </c>
      <c r="S235" s="5" t="s">
        <v>661</v>
      </c>
      <c r="T235" s="5" t="s">
        <v>54</v>
      </c>
      <c r="U235" s="5" t="s">
        <v>662</v>
      </c>
      <c r="V235" s="5" t="s">
        <v>54</v>
      </c>
      <c r="W235" s="5" t="s">
        <v>1629</v>
      </c>
      <c r="X235" s="5" t="s">
        <v>1629</v>
      </c>
      <c r="Y235" s="5" t="s">
        <v>17</v>
      </c>
    </row>
    <row r="236" ht="13" customHeight="1" spans="1:25">
      <c r="A236" s="5" t="s">
        <v>1630</v>
      </c>
      <c r="B236" s="5" t="s">
        <v>1631</v>
      </c>
      <c r="C236" s="5" t="s">
        <v>1632</v>
      </c>
      <c r="D236" s="5" t="s">
        <v>813</v>
      </c>
      <c r="E236" s="5" t="s">
        <v>1233</v>
      </c>
      <c r="F236" s="5" t="s">
        <v>1633</v>
      </c>
      <c r="G236" s="5" t="s">
        <v>1634</v>
      </c>
      <c r="H236" s="5" t="s">
        <v>47</v>
      </c>
      <c r="I236" s="5">
        <v>236</v>
      </c>
      <c r="J236" s="5" t="s">
        <v>48</v>
      </c>
      <c r="K236" s="5" t="s">
        <v>49</v>
      </c>
      <c r="L236" s="5">
        <v>236</v>
      </c>
      <c r="M236" s="5">
        <v>0</v>
      </c>
      <c r="N236" s="5">
        <v>0</v>
      </c>
      <c r="O236" s="5">
        <v>0</v>
      </c>
      <c r="P236" s="5">
        <v>0</v>
      </c>
      <c r="Q236" s="5" t="s">
        <v>1635</v>
      </c>
      <c r="R236" s="5" t="s">
        <v>1636</v>
      </c>
      <c r="S236" s="5" t="s">
        <v>227</v>
      </c>
      <c r="T236" s="5" t="s">
        <v>54</v>
      </c>
      <c r="U236" s="5" t="s">
        <v>228</v>
      </c>
      <c r="V236" s="5" t="s">
        <v>54</v>
      </c>
      <c r="W236" s="5" t="s">
        <v>1637</v>
      </c>
      <c r="X236" s="5" t="s">
        <v>1637</v>
      </c>
      <c r="Y236" s="5" t="s">
        <v>17</v>
      </c>
    </row>
    <row r="237" ht="13" customHeight="1" spans="1:25">
      <c r="A237" s="5" t="s">
        <v>1638</v>
      </c>
      <c r="B237" s="5" t="s">
        <v>1639</v>
      </c>
      <c r="C237" s="5" t="s">
        <v>78</v>
      </c>
      <c r="D237" s="5" t="s">
        <v>813</v>
      </c>
      <c r="E237" s="5" t="s">
        <v>1233</v>
      </c>
      <c r="F237" s="5" t="s">
        <v>1640</v>
      </c>
      <c r="G237" s="5" t="s">
        <v>1641</v>
      </c>
      <c r="H237" s="5" t="s">
        <v>47</v>
      </c>
      <c r="I237" s="5">
        <v>2503</v>
      </c>
      <c r="J237" s="5" t="s">
        <v>48</v>
      </c>
      <c r="K237" s="5" t="s">
        <v>49</v>
      </c>
      <c r="L237" s="5">
        <v>2503</v>
      </c>
      <c r="M237" s="5">
        <v>0</v>
      </c>
      <c r="N237" s="5">
        <v>0</v>
      </c>
      <c r="O237" s="5">
        <v>0</v>
      </c>
      <c r="P237" s="5">
        <v>0</v>
      </c>
      <c r="Q237" s="5" t="s">
        <v>1642</v>
      </c>
      <c r="R237" s="5" t="s">
        <v>1643</v>
      </c>
      <c r="S237" s="5" t="s">
        <v>1644</v>
      </c>
      <c r="T237" s="5" t="s">
        <v>54</v>
      </c>
      <c r="U237" s="5" t="s">
        <v>1645</v>
      </c>
      <c r="V237" s="5" t="s">
        <v>54</v>
      </c>
      <c r="W237" s="5" t="s">
        <v>1646</v>
      </c>
      <c r="X237" s="5" t="s">
        <v>1646</v>
      </c>
      <c r="Y237" s="5" t="s">
        <v>17</v>
      </c>
    </row>
    <row r="238" ht="13" customHeight="1" spans="1:25">
      <c r="A238" s="5" t="s">
        <v>1647</v>
      </c>
      <c r="B238" s="5" t="s">
        <v>1648</v>
      </c>
      <c r="C238" s="5" t="s">
        <v>111</v>
      </c>
      <c r="D238" s="5" t="s">
        <v>214</v>
      </c>
      <c r="E238" s="5" t="s">
        <v>1233</v>
      </c>
      <c r="F238" s="5" t="s">
        <v>1649</v>
      </c>
      <c r="G238" s="5" t="s">
        <v>1650</v>
      </c>
      <c r="H238" s="5" t="s">
        <v>289</v>
      </c>
      <c r="I238" s="5">
        <v>937</v>
      </c>
      <c r="J238" s="5" t="s">
        <v>48</v>
      </c>
      <c r="K238" s="5" t="s">
        <v>49</v>
      </c>
      <c r="L238" s="5">
        <v>937</v>
      </c>
      <c r="M238" s="5">
        <v>0</v>
      </c>
      <c r="N238" s="5">
        <v>0</v>
      </c>
      <c r="O238" s="5">
        <v>0</v>
      </c>
      <c r="P238" s="5">
        <v>0</v>
      </c>
      <c r="Q238" s="5" t="s">
        <v>1651</v>
      </c>
      <c r="R238" s="5" t="s">
        <v>1652</v>
      </c>
      <c r="S238" s="5" t="s">
        <v>1653</v>
      </c>
      <c r="T238" s="5" t="s">
        <v>54</v>
      </c>
      <c r="U238" s="5" t="s">
        <v>1654</v>
      </c>
      <c r="V238" s="5" t="s">
        <v>54</v>
      </c>
      <c r="W238" s="5" t="s">
        <v>1655</v>
      </c>
      <c r="X238" s="5" t="s">
        <v>1655</v>
      </c>
      <c r="Y238" s="5" t="s">
        <v>17</v>
      </c>
    </row>
    <row r="239" ht="13" customHeight="1" spans="1:25">
      <c r="A239" s="5" t="s">
        <v>1656</v>
      </c>
      <c r="B239" s="5" t="s">
        <v>949</v>
      </c>
      <c r="C239" s="5" t="s">
        <v>111</v>
      </c>
      <c r="D239" s="5" t="s">
        <v>279</v>
      </c>
      <c r="E239" s="5" t="s">
        <v>1233</v>
      </c>
      <c r="F239" s="5" t="s">
        <v>366</v>
      </c>
      <c r="G239" s="5" t="s">
        <v>1657</v>
      </c>
      <c r="H239" s="5" t="s">
        <v>93</v>
      </c>
      <c r="I239" s="5">
        <v>261</v>
      </c>
      <c r="J239" s="5" t="s">
        <v>48</v>
      </c>
      <c r="K239" s="5" t="s">
        <v>49</v>
      </c>
      <c r="L239" s="5">
        <v>261</v>
      </c>
      <c r="M239" s="5">
        <v>0</v>
      </c>
      <c r="N239" s="5">
        <v>0</v>
      </c>
      <c r="O239" s="5">
        <v>0</v>
      </c>
      <c r="P239" s="5">
        <v>0</v>
      </c>
      <c r="Q239" s="5" t="s">
        <v>951</v>
      </c>
      <c r="R239" s="5" t="s">
        <v>952</v>
      </c>
      <c r="S239" s="5" t="s">
        <v>1064</v>
      </c>
      <c r="T239" s="5" t="s">
        <v>54</v>
      </c>
      <c r="U239" s="5" t="s">
        <v>1065</v>
      </c>
      <c r="V239" s="5" t="s">
        <v>54</v>
      </c>
      <c r="W239" s="5" t="s">
        <v>1658</v>
      </c>
      <c r="X239" s="5" t="s">
        <v>1658</v>
      </c>
      <c r="Y239" s="5" t="s">
        <v>17</v>
      </c>
    </row>
    <row r="240" ht="13" customHeight="1" spans="1:25">
      <c r="A240" s="5" t="s">
        <v>1659</v>
      </c>
      <c r="B240" s="5" t="s">
        <v>1255</v>
      </c>
      <c r="C240" s="5" t="s">
        <v>101</v>
      </c>
      <c r="D240" s="5" t="s">
        <v>279</v>
      </c>
      <c r="E240" s="5" t="s">
        <v>1233</v>
      </c>
      <c r="F240" s="5" t="s">
        <v>59</v>
      </c>
      <c r="G240" s="5" t="s">
        <v>1660</v>
      </c>
      <c r="H240" s="5" t="s">
        <v>93</v>
      </c>
      <c r="I240" s="5">
        <v>477</v>
      </c>
      <c r="J240" s="5" t="s">
        <v>48</v>
      </c>
      <c r="K240" s="5" t="s">
        <v>49</v>
      </c>
      <c r="L240" s="5">
        <v>477</v>
      </c>
      <c r="M240" s="5">
        <v>0</v>
      </c>
      <c r="N240" s="5">
        <v>0</v>
      </c>
      <c r="O240" s="5">
        <v>0</v>
      </c>
      <c r="P240" s="5">
        <v>0</v>
      </c>
      <c r="Q240" s="5" t="s">
        <v>1257</v>
      </c>
      <c r="R240" s="5" t="s">
        <v>1258</v>
      </c>
      <c r="S240" s="5" t="s">
        <v>1386</v>
      </c>
      <c r="T240" s="5" t="s">
        <v>54</v>
      </c>
      <c r="U240" s="5" t="s">
        <v>1387</v>
      </c>
      <c r="V240" s="5" t="s">
        <v>54</v>
      </c>
      <c r="W240" s="5" t="s">
        <v>1661</v>
      </c>
      <c r="X240" s="5" t="s">
        <v>1661</v>
      </c>
      <c r="Y240" s="5" t="s">
        <v>17</v>
      </c>
    </row>
    <row r="241" ht="13" customHeight="1" spans="1:25">
      <c r="A241" s="5" t="s">
        <v>1662</v>
      </c>
      <c r="B241" s="5" t="s">
        <v>1663</v>
      </c>
      <c r="C241" s="5" t="s">
        <v>253</v>
      </c>
      <c r="D241" s="5" t="s">
        <v>813</v>
      </c>
      <c r="E241" s="5" t="s">
        <v>1233</v>
      </c>
      <c r="F241" s="5" t="s">
        <v>196</v>
      </c>
      <c r="G241" s="5" t="s">
        <v>1664</v>
      </c>
      <c r="H241" s="5" t="s">
        <v>47</v>
      </c>
      <c r="I241" s="5">
        <v>119</v>
      </c>
      <c r="J241" s="5" t="s">
        <v>48</v>
      </c>
      <c r="K241" s="5" t="s">
        <v>49</v>
      </c>
      <c r="L241" s="5">
        <v>119</v>
      </c>
      <c r="M241" s="5">
        <v>0</v>
      </c>
      <c r="N241" s="5">
        <v>0</v>
      </c>
      <c r="O241" s="5">
        <v>0</v>
      </c>
      <c r="P241" s="5">
        <v>0</v>
      </c>
      <c r="Q241" s="5" t="s">
        <v>1665</v>
      </c>
      <c r="R241" s="5" t="s">
        <v>1666</v>
      </c>
      <c r="S241" s="5" t="s">
        <v>1667</v>
      </c>
      <c r="T241" s="5" t="s">
        <v>54</v>
      </c>
      <c r="U241" s="5" t="s">
        <v>1668</v>
      </c>
      <c r="V241" s="5" t="s">
        <v>54</v>
      </c>
      <c r="W241" s="5" t="s">
        <v>1669</v>
      </c>
      <c r="X241" s="5" t="s">
        <v>1669</v>
      </c>
      <c r="Y241" s="5" t="s">
        <v>17</v>
      </c>
    </row>
    <row r="242" ht="13" customHeight="1" spans="1:25">
      <c r="A242" s="5" t="s">
        <v>1670</v>
      </c>
      <c r="B242" s="5" t="s">
        <v>619</v>
      </c>
      <c r="C242" s="5" t="s">
        <v>144</v>
      </c>
      <c r="D242" s="5" t="s">
        <v>214</v>
      </c>
      <c r="E242" s="5" t="s">
        <v>1233</v>
      </c>
      <c r="F242" s="5" t="s">
        <v>443</v>
      </c>
      <c r="G242" s="5" t="s">
        <v>1671</v>
      </c>
      <c r="H242" s="5" t="s">
        <v>289</v>
      </c>
      <c r="I242" s="5">
        <v>683</v>
      </c>
      <c r="J242" s="5" t="s">
        <v>48</v>
      </c>
      <c r="K242" s="5" t="s">
        <v>49</v>
      </c>
      <c r="L242" s="5">
        <v>683</v>
      </c>
      <c r="M242" s="5">
        <v>0</v>
      </c>
      <c r="N242" s="5">
        <v>0</v>
      </c>
      <c r="O242" s="5">
        <v>0</v>
      </c>
      <c r="P242" s="5">
        <v>0</v>
      </c>
      <c r="Q242" s="5" t="s">
        <v>621</v>
      </c>
      <c r="R242" s="5" t="s">
        <v>622</v>
      </c>
      <c r="S242" s="5" t="s">
        <v>1672</v>
      </c>
      <c r="T242" s="5" t="s">
        <v>54</v>
      </c>
      <c r="U242" s="5" t="s">
        <v>1673</v>
      </c>
      <c r="V242" s="5" t="s">
        <v>54</v>
      </c>
      <c r="W242" s="5" t="s">
        <v>1674</v>
      </c>
      <c r="X242" s="5" t="s">
        <v>1674</v>
      </c>
      <c r="Y242" s="5" t="s">
        <v>17</v>
      </c>
    </row>
    <row r="243" ht="13" customHeight="1" spans="1:25">
      <c r="A243" s="5" t="s">
        <v>1675</v>
      </c>
      <c r="B243" s="5" t="s">
        <v>1676</v>
      </c>
      <c r="C243" s="5" t="s">
        <v>68</v>
      </c>
      <c r="D243" s="5" t="s">
        <v>813</v>
      </c>
      <c r="E243" s="5" t="s">
        <v>1233</v>
      </c>
      <c r="F243" s="5" t="s">
        <v>69</v>
      </c>
      <c r="G243" s="5" t="s">
        <v>1677</v>
      </c>
      <c r="H243" s="5" t="s">
        <v>47</v>
      </c>
      <c r="I243" s="5">
        <v>265</v>
      </c>
      <c r="J243" s="5" t="s">
        <v>48</v>
      </c>
      <c r="K243" s="5" t="s">
        <v>49</v>
      </c>
      <c r="L243" s="5">
        <v>265</v>
      </c>
      <c r="M243" s="5">
        <v>0</v>
      </c>
      <c r="N243" s="5">
        <v>0</v>
      </c>
      <c r="O243" s="5">
        <v>0</v>
      </c>
      <c r="P243" s="5">
        <v>0</v>
      </c>
      <c r="Q243" s="5" t="s">
        <v>1678</v>
      </c>
      <c r="R243" s="5" t="s">
        <v>1679</v>
      </c>
      <c r="S243" s="5" t="s">
        <v>73</v>
      </c>
      <c r="T243" s="5" t="s">
        <v>54</v>
      </c>
      <c r="U243" s="5" t="s">
        <v>1515</v>
      </c>
      <c r="V243" s="5" t="s">
        <v>54</v>
      </c>
      <c r="W243" s="5" t="s">
        <v>1680</v>
      </c>
      <c r="X243" s="5" t="s">
        <v>1680</v>
      </c>
      <c r="Y243" s="5" t="s">
        <v>17</v>
      </c>
    </row>
    <row r="244" ht="13" customHeight="1" spans="1:25">
      <c r="A244" s="5" t="s">
        <v>1681</v>
      </c>
      <c r="B244" s="5" t="s">
        <v>491</v>
      </c>
      <c r="C244" s="5" t="s">
        <v>492</v>
      </c>
      <c r="D244" s="5" t="s">
        <v>813</v>
      </c>
      <c r="E244" s="5" t="s">
        <v>1233</v>
      </c>
      <c r="F244" s="5" t="s">
        <v>724</v>
      </c>
      <c r="G244" s="5" t="s">
        <v>1682</v>
      </c>
      <c r="H244" s="5" t="s">
        <v>47</v>
      </c>
      <c r="I244" s="5">
        <v>359</v>
      </c>
      <c r="J244" s="5" t="s">
        <v>48</v>
      </c>
      <c r="K244" s="5" t="s">
        <v>49</v>
      </c>
      <c r="L244" s="5">
        <v>359</v>
      </c>
      <c r="M244" s="5">
        <v>0</v>
      </c>
      <c r="N244" s="5">
        <v>0</v>
      </c>
      <c r="O244" s="5">
        <v>0</v>
      </c>
      <c r="P244" s="5">
        <v>0</v>
      </c>
      <c r="Q244" s="5" t="s">
        <v>495</v>
      </c>
      <c r="R244" s="5" t="s">
        <v>496</v>
      </c>
      <c r="S244" s="5" t="s">
        <v>497</v>
      </c>
      <c r="T244" s="5" t="s">
        <v>54</v>
      </c>
      <c r="U244" s="5" t="s">
        <v>498</v>
      </c>
      <c r="V244" s="5" t="s">
        <v>54</v>
      </c>
      <c r="W244" s="5" t="s">
        <v>1683</v>
      </c>
      <c r="X244" s="5" t="s">
        <v>1683</v>
      </c>
      <c r="Y244" s="5" t="s">
        <v>17</v>
      </c>
    </row>
    <row r="245" ht="13" customHeight="1" spans="1:25">
      <c r="A245" s="5" t="s">
        <v>1684</v>
      </c>
      <c r="B245" s="5" t="s">
        <v>1685</v>
      </c>
      <c r="C245" s="5" t="s">
        <v>1686</v>
      </c>
      <c r="D245" s="5" t="s">
        <v>813</v>
      </c>
      <c r="E245" s="5" t="s">
        <v>1233</v>
      </c>
      <c r="F245" s="5" t="s">
        <v>906</v>
      </c>
      <c r="G245" s="5" t="s">
        <v>1687</v>
      </c>
      <c r="H245" s="5" t="s">
        <v>47</v>
      </c>
      <c r="I245" s="5">
        <v>124</v>
      </c>
      <c r="J245" s="5" t="s">
        <v>48</v>
      </c>
      <c r="K245" s="5" t="s">
        <v>49</v>
      </c>
      <c r="L245" s="5">
        <v>124</v>
      </c>
      <c r="M245" s="5">
        <v>0</v>
      </c>
      <c r="N245" s="5">
        <v>0</v>
      </c>
      <c r="O245" s="5">
        <v>0</v>
      </c>
      <c r="P245" s="5">
        <v>0</v>
      </c>
      <c r="Q245" s="5" t="s">
        <v>1688</v>
      </c>
      <c r="R245" s="5" t="s">
        <v>1689</v>
      </c>
      <c r="S245" s="5" t="s">
        <v>661</v>
      </c>
      <c r="T245" s="5" t="s">
        <v>54</v>
      </c>
      <c r="U245" s="5" t="s">
        <v>662</v>
      </c>
      <c r="V245" s="5" t="s">
        <v>54</v>
      </c>
      <c r="W245" s="5" t="s">
        <v>1690</v>
      </c>
      <c r="X245" s="5" t="s">
        <v>1690</v>
      </c>
      <c r="Y245" s="5" t="s">
        <v>17</v>
      </c>
    </row>
    <row r="246" ht="13" customHeight="1" spans="1:25">
      <c r="A246" s="5" t="s">
        <v>1691</v>
      </c>
      <c r="B246" s="5" t="s">
        <v>459</v>
      </c>
      <c r="C246" s="5" t="s">
        <v>58</v>
      </c>
      <c r="D246" s="5" t="s">
        <v>279</v>
      </c>
      <c r="E246" s="5" t="s">
        <v>1233</v>
      </c>
      <c r="F246" s="5" t="s">
        <v>1239</v>
      </c>
      <c r="G246" s="5" t="s">
        <v>1692</v>
      </c>
      <c r="H246" s="5" t="s">
        <v>93</v>
      </c>
      <c r="I246" s="5">
        <v>261</v>
      </c>
      <c r="J246" s="5" t="s">
        <v>48</v>
      </c>
      <c r="K246" s="5" t="s">
        <v>49</v>
      </c>
      <c r="L246" s="5">
        <v>261</v>
      </c>
      <c r="M246" s="5">
        <v>0</v>
      </c>
      <c r="N246" s="5">
        <v>0</v>
      </c>
      <c r="O246" s="5">
        <v>0</v>
      </c>
      <c r="P246" s="5">
        <v>0</v>
      </c>
      <c r="Q246" s="5" t="s">
        <v>462</v>
      </c>
      <c r="R246" s="5" t="s">
        <v>463</v>
      </c>
      <c r="S246" s="5" t="s">
        <v>1064</v>
      </c>
      <c r="T246" s="5" t="s">
        <v>54</v>
      </c>
      <c r="U246" s="5" t="s">
        <v>1065</v>
      </c>
      <c r="V246" s="5" t="s">
        <v>54</v>
      </c>
      <c r="W246" s="5" t="s">
        <v>1693</v>
      </c>
      <c r="X246" s="5" t="s">
        <v>1693</v>
      </c>
      <c r="Y246" s="5" t="s">
        <v>17</v>
      </c>
    </row>
    <row r="247" ht="13" customHeight="1" spans="1:25">
      <c r="A247" s="5" t="s">
        <v>1694</v>
      </c>
      <c r="B247" s="5" t="s">
        <v>409</v>
      </c>
      <c r="C247" s="5" t="s">
        <v>410</v>
      </c>
      <c r="D247" s="5" t="s">
        <v>813</v>
      </c>
      <c r="E247" s="5" t="s">
        <v>1233</v>
      </c>
      <c r="F247" s="5" t="s">
        <v>69</v>
      </c>
      <c r="G247" s="5" t="s">
        <v>1695</v>
      </c>
      <c r="H247" s="5" t="s">
        <v>47</v>
      </c>
      <c r="I247" s="5">
        <v>246</v>
      </c>
      <c r="J247" s="5" t="s">
        <v>48</v>
      </c>
      <c r="K247" s="5" t="s">
        <v>49</v>
      </c>
      <c r="L247" s="5">
        <v>246</v>
      </c>
      <c r="M247" s="5">
        <v>0</v>
      </c>
      <c r="N247" s="5">
        <v>0</v>
      </c>
      <c r="O247" s="5">
        <v>0</v>
      </c>
      <c r="P247" s="5">
        <v>0</v>
      </c>
      <c r="Q247" s="5" t="s">
        <v>412</v>
      </c>
      <c r="R247" s="5" t="s">
        <v>413</v>
      </c>
      <c r="S247" s="5" t="s">
        <v>414</v>
      </c>
      <c r="T247" s="5" t="s">
        <v>54</v>
      </c>
      <c r="U247" s="5" t="s">
        <v>415</v>
      </c>
      <c r="V247" s="5" t="s">
        <v>54</v>
      </c>
      <c r="W247" s="5" t="s">
        <v>1696</v>
      </c>
      <c r="X247" s="5" t="s">
        <v>1696</v>
      </c>
      <c r="Y247" s="5" t="s">
        <v>17</v>
      </c>
    </row>
    <row r="248" ht="13" customHeight="1" spans="1:25">
      <c r="A248" s="5" t="s">
        <v>1697</v>
      </c>
      <c r="B248" s="5" t="s">
        <v>671</v>
      </c>
      <c r="C248" s="5" t="s">
        <v>672</v>
      </c>
      <c r="D248" s="5" t="s">
        <v>813</v>
      </c>
      <c r="E248" s="5" t="s">
        <v>1233</v>
      </c>
      <c r="F248" s="5" t="s">
        <v>137</v>
      </c>
      <c r="G248" s="5" t="s">
        <v>1698</v>
      </c>
      <c r="H248" s="5" t="s">
        <v>47</v>
      </c>
      <c r="I248" s="5">
        <v>164</v>
      </c>
      <c r="J248" s="5" t="s">
        <v>48</v>
      </c>
      <c r="K248" s="5" t="s">
        <v>49</v>
      </c>
      <c r="L248" s="5">
        <v>164</v>
      </c>
      <c r="M248" s="5">
        <v>0</v>
      </c>
      <c r="N248" s="5">
        <v>0</v>
      </c>
      <c r="O248" s="5">
        <v>0</v>
      </c>
      <c r="P248" s="5">
        <v>0</v>
      </c>
      <c r="Q248" s="5" t="s">
        <v>674</v>
      </c>
      <c r="R248" s="5" t="s">
        <v>675</v>
      </c>
      <c r="S248" s="5" t="s">
        <v>1143</v>
      </c>
      <c r="T248" s="5" t="s">
        <v>54</v>
      </c>
      <c r="U248" s="5" t="s">
        <v>1144</v>
      </c>
      <c r="V248" s="5" t="s">
        <v>54</v>
      </c>
      <c r="W248" s="5" t="s">
        <v>1699</v>
      </c>
      <c r="X248" s="5" t="s">
        <v>1699</v>
      </c>
      <c r="Y248" s="5" t="s">
        <v>17</v>
      </c>
    </row>
    <row r="249" ht="13" customHeight="1" spans="1:25">
      <c r="A249" s="5" t="s">
        <v>1700</v>
      </c>
      <c r="B249" s="5" t="s">
        <v>657</v>
      </c>
      <c r="C249" s="5" t="s">
        <v>561</v>
      </c>
      <c r="D249" s="5" t="s">
        <v>813</v>
      </c>
      <c r="E249" s="5" t="s">
        <v>1233</v>
      </c>
      <c r="F249" s="5" t="s">
        <v>69</v>
      </c>
      <c r="G249" s="5" t="s">
        <v>1701</v>
      </c>
      <c r="H249" s="5" t="s">
        <v>47</v>
      </c>
      <c r="I249" s="5">
        <v>142</v>
      </c>
      <c r="J249" s="5" t="s">
        <v>48</v>
      </c>
      <c r="K249" s="5" t="s">
        <v>49</v>
      </c>
      <c r="L249" s="5">
        <v>142</v>
      </c>
      <c r="M249" s="5">
        <v>0</v>
      </c>
      <c r="N249" s="5">
        <v>0</v>
      </c>
      <c r="O249" s="5">
        <v>0</v>
      </c>
      <c r="P249" s="5">
        <v>0</v>
      </c>
      <c r="Q249" s="5" t="s">
        <v>659</v>
      </c>
      <c r="R249" s="5" t="s">
        <v>660</v>
      </c>
      <c r="S249" s="5" t="s">
        <v>1434</v>
      </c>
      <c r="T249" s="5" t="s">
        <v>54</v>
      </c>
      <c r="U249" s="5" t="s">
        <v>1435</v>
      </c>
      <c r="V249" s="5" t="s">
        <v>54</v>
      </c>
      <c r="W249" s="5" t="s">
        <v>1702</v>
      </c>
      <c r="X249" s="5" t="s">
        <v>1702</v>
      </c>
      <c r="Y249" s="5" t="s">
        <v>17</v>
      </c>
    </row>
    <row r="250" ht="13" customHeight="1" spans="1:25">
      <c r="A250" s="5" t="s">
        <v>1703</v>
      </c>
      <c r="B250" s="5" t="s">
        <v>728</v>
      </c>
      <c r="C250" s="5" t="s">
        <v>144</v>
      </c>
      <c r="D250" s="5" t="s">
        <v>813</v>
      </c>
      <c r="E250" s="5" t="s">
        <v>1233</v>
      </c>
      <c r="F250" s="5" t="s">
        <v>729</v>
      </c>
      <c r="G250" s="5" t="s">
        <v>1704</v>
      </c>
      <c r="H250" s="5" t="s">
        <v>47</v>
      </c>
      <c r="I250" s="5">
        <v>222</v>
      </c>
      <c r="J250" s="5" t="s">
        <v>48</v>
      </c>
      <c r="K250" s="5" t="s">
        <v>49</v>
      </c>
      <c r="L250" s="5">
        <v>222</v>
      </c>
      <c r="M250" s="5">
        <v>0</v>
      </c>
      <c r="N250" s="5">
        <v>0</v>
      </c>
      <c r="O250" s="5">
        <v>0</v>
      </c>
      <c r="P250" s="5">
        <v>0</v>
      </c>
      <c r="Q250" s="5" t="s">
        <v>731</v>
      </c>
      <c r="R250" s="5" t="s">
        <v>732</v>
      </c>
      <c r="S250" s="5" t="s">
        <v>653</v>
      </c>
      <c r="T250" s="5" t="s">
        <v>54</v>
      </c>
      <c r="U250" s="5" t="s">
        <v>654</v>
      </c>
      <c r="V250" s="5" t="s">
        <v>54</v>
      </c>
      <c r="W250" s="5" t="s">
        <v>1705</v>
      </c>
      <c r="X250" s="5" t="s">
        <v>1705</v>
      </c>
      <c r="Y250" s="5" t="s">
        <v>17</v>
      </c>
    </row>
    <row r="251" ht="13" customHeight="1" spans="1:25">
      <c r="A251" s="5" t="s">
        <v>1706</v>
      </c>
      <c r="B251" s="5" t="s">
        <v>1344</v>
      </c>
      <c r="C251" s="5" t="s">
        <v>1345</v>
      </c>
      <c r="D251" s="5" t="s">
        <v>813</v>
      </c>
      <c r="E251" s="5" t="s">
        <v>1233</v>
      </c>
      <c r="F251" s="5" t="s">
        <v>1346</v>
      </c>
      <c r="G251" s="5" t="s">
        <v>1707</v>
      </c>
      <c r="H251" s="5" t="s">
        <v>47</v>
      </c>
      <c r="I251" s="5">
        <v>108</v>
      </c>
      <c r="J251" s="5" t="s">
        <v>48</v>
      </c>
      <c r="K251" s="5" t="s">
        <v>49</v>
      </c>
      <c r="L251" s="5">
        <v>108</v>
      </c>
      <c r="M251" s="5">
        <v>0</v>
      </c>
      <c r="N251" s="5">
        <v>0</v>
      </c>
      <c r="O251" s="5">
        <v>0</v>
      </c>
      <c r="P251" s="5">
        <v>0</v>
      </c>
      <c r="Q251" s="5" t="s">
        <v>1348</v>
      </c>
      <c r="R251" s="5" t="s">
        <v>1349</v>
      </c>
      <c r="S251" s="5" t="s">
        <v>1289</v>
      </c>
      <c r="T251" s="5" t="s">
        <v>54</v>
      </c>
      <c r="U251" s="5" t="s">
        <v>1290</v>
      </c>
      <c r="V251" s="5" t="s">
        <v>54</v>
      </c>
      <c r="W251" s="5" t="s">
        <v>1708</v>
      </c>
      <c r="X251" s="5" t="s">
        <v>1708</v>
      </c>
      <c r="Y251" s="5" t="s">
        <v>17</v>
      </c>
    </row>
    <row r="252" ht="13" customHeight="1" spans="1:25">
      <c r="A252" s="5" t="s">
        <v>1709</v>
      </c>
      <c r="B252" s="5" t="s">
        <v>1710</v>
      </c>
      <c r="C252" s="5" t="s">
        <v>78</v>
      </c>
      <c r="D252" s="5" t="s">
        <v>813</v>
      </c>
      <c r="E252" s="5" t="s">
        <v>1233</v>
      </c>
      <c r="F252" s="5" t="s">
        <v>102</v>
      </c>
      <c r="G252" s="5" t="s">
        <v>1711</v>
      </c>
      <c r="H252" s="5" t="s">
        <v>47</v>
      </c>
      <c r="I252" s="5">
        <v>147</v>
      </c>
      <c r="J252" s="5" t="s">
        <v>48</v>
      </c>
      <c r="K252" s="5" t="s">
        <v>49</v>
      </c>
      <c r="L252" s="5">
        <v>147</v>
      </c>
      <c r="M252" s="5">
        <v>0</v>
      </c>
      <c r="N252" s="5">
        <v>0</v>
      </c>
      <c r="O252" s="5">
        <v>0</v>
      </c>
      <c r="P252" s="5">
        <v>0</v>
      </c>
      <c r="Q252" s="5" t="s">
        <v>1712</v>
      </c>
      <c r="R252" s="5" t="s">
        <v>1713</v>
      </c>
      <c r="S252" s="5" t="s">
        <v>63</v>
      </c>
      <c r="T252" s="5" t="s">
        <v>54</v>
      </c>
      <c r="U252" s="5" t="s">
        <v>398</v>
      </c>
      <c r="V252" s="5" t="s">
        <v>54</v>
      </c>
      <c r="W252" s="5" t="s">
        <v>1714</v>
      </c>
      <c r="X252" s="5" t="s">
        <v>1714</v>
      </c>
      <c r="Y252" s="5" t="s">
        <v>17</v>
      </c>
    </row>
    <row r="253" ht="13" customHeight="1" spans="1:25">
      <c r="A253" s="5" t="s">
        <v>1715</v>
      </c>
      <c r="B253" s="5" t="s">
        <v>1716</v>
      </c>
      <c r="C253" s="5" t="s">
        <v>1717</v>
      </c>
      <c r="D253" s="5" t="s">
        <v>813</v>
      </c>
      <c r="E253" s="5" t="s">
        <v>1233</v>
      </c>
      <c r="F253" s="5" t="s">
        <v>1718</v>
      </c>
      <c r="G253" s="5" t="s">
        <v>1719</v>
      </c>
      <c r="H253" s="5" t="s">
        <v>47</v>
      </c>
      <c r="I253" s="5">
        <v>499</v>
      </c>
      <c r="J253" s="5" t="s">
        <v>48</v>
      </c>
      <c r="K253" s="5" t="s">
        <v>49</v>
      </c>
      <c r="L253" s="5">
        <v>499</v>
      </c>
      <c r="M253" s="5">
        <v>0</v>
      </c>
      <c r="N253" s="5">
        <v>0</v>
      </c>
      <c r="O253" s="5">
        <v>0</v>
      </c>
      <c r="P253" s="5">
        <v>0</v>
      </c>
      <c r="Q253" s="5" t="s">
        <v>1720</v>
      </c>
      <c r="R253" s="5" t="s">
        <v>1721</v>
      </c>
      <c r="S253" s="5" t="s">
        <v>1722</v>
      </c>
      <c r="T253" s="5" t="s">
        <v>54</v>
      </c>
      <c r="U253" s="5" t="s">
        <v>1723</v>
      </c>
      <c r="V253" s="5" t="s">
        <v>54</v>
      </c>
      <c r="W253" s="5" t="s">
        <v>1724</v>
      </c>
      <c r="X253" s="5" t="s">
        <v>1724</v>
      </c>
      <c r="Y253" s="5" t="s">
        <v>17</v>
      </c>
    </row>
    <row r="254" ht="13" customHeight="1" spans="1:25">
      <c r="A254" s="5" t="s">
        <v>1725</v>
      </c>
      <c r="B254" s="5" t="s">
        <v>1326</v>
      </c>
      <c r="C254" s="5" t="s">
        <v>1327</v>
      </c>
      <c r="D254" s="5" t="s">
        <v>813</v>
      </c>
      <c r="E254" s="5" t="s">
        <v>1233</v>
      </c>
      <c r="F254" s="5" t="s">
        <v>1726</v>
      </c>
      <c r="G254" s="5" t="s">
        <v>1727</v>
      </c>
      <c r="H254" s="5" t="s">
        <v>47</v>
      </c>
      <c r="I254" s="5">
        <v>481</v>
      </c>
      <c r="J254" s="5" t="s">
        <v>48</v>
      </c>
      <c r="K254" s="5" t="s">
        <v>49</v>
      </c>
      <c r="L254" s="5">
        <v>481</v>
      </c>
      <c r="M254" s="5">
        <v>0</v>
      </c>
      <c r="N254" s="5">
        <v>0</v>
      </c>
      <c r="O254" s="5">
        <v>0</v>
      </c>
      <c r="P254" s="5">
        <v>0</v>
      </c>
      <c r="Q254" s="5" t="s">
        <v>1329</v>
      </c>
      <c r="R254" s="5" t="s">
        <v>1330</v>
      </c>
      <c r="S254" s="5" t="s">
        <v>1728</v>
      </c>
      <c r="T254" s="5" t="s">
        <v>54</v>
      </c>
      <c r="U254" s="5" t="s">
        <v>1729</v>
      </c>
      <c r="V254" s="5" t="s">
        <v>54</v>
      </c>
      <c r="W254" s="5" t="s">
        <v>1730</v>
      </c>
      <c r="X254" s="5" t="s">
        <v>1730</v>
      </c>
      <c r="Y254" s="5" t="s">
        <v>17</v>
      </c>
    </row>
    <row r="255" ht="13" customHeight="1" spans="1:25">
      <c r="A255" s="5" t="s">
        <v>1731</v>
      </c>
      <c r="B255" s="5" t="s">
        <v>194</v>
      </c>
      <c r="C255" s="5" t="s">
        <v>195</v>
      </c>
      <c r="D255" s="5" t="s">
        <v>254</v>
      </c>
      <c r="E255" s="5" t="s">
        <v>1233</v>
      </c>
      <c r="F255" s="5" t="s">
        <v>196</v>
      </c>
      <c r="G255" s="5" t="s">
        <v>1732</v>
      </c>
      <c r="H255" s="5" t="s">
        <v>1733</v>
      </c>
      <c r="I255" s="5">
        <v>975</v>
      </c>
      <c r="J255" s="5" t="s">
        <v>48</v>
      </c>
      <c r="K255" s="5" t="s">
        <v>49</v>
      </c>
      <c r="L255" s="5">
        <v>975</v>
      </c>
      <c r="M255" s="5">
        <v>0</v>
      </c>
      <c r="N255" s="5">
        <v>0</v>
      </c>
      <c r="O255" s="5">
        <v>0</v>
      </c>
      <c r="P255" s="5">
        <v>0</v>
      </c>
      <c r="Q255" s="5" t="s">
        <v>198</v>
      </c>
      <c r="R255" s="5" t="s">
        <v>199</v>
      </c>
      <c r="S255" s="5" t="s">
        <v>1734</v>
      </c>
      <c r="T255" s="5" t="s">
        <v>54</v>
      </c>
      <c r="U255" s="5" t="s">
        <v>1735</v>
      </c>
      <c r="V255" s="5" t="s">
        <v>54</v>
      </c>
      <c r="W255" s="5" t="s">
        <v>1736</v>
      </c>
      <c r="X255" s="5" t="s">
        <v>1736</v>
      </c>
      <c r="Y255" s="5" t="s">
        <v>17</v>
      </c>
    </row>
    <row r="256" ht="13" customHeight="1" spans="1:25">
      <c r="A256" s="5" t="s">
        <v>1737</v>
      </c>
      <c r="B256" s="5" t="s">
        <v>1738</v>
      </c>
      <c r="C256" s="5" t="s">
        <v>111</v>
      </c>
      <c r="D256" s="5" t="s">
        <v>1233</v>
      </c>
      <c r="E256" s="5" t="s">
        <v>1739</v>
      </c>
      <c r="F256" s="5" t="s">
        <v>69</v>
      </c>
      <c r="G256" s="5" t="s">
        <v>1740</v>
      </c>
      <c r="H256" s="5" t="s">
        <v>47</v>
      </c>
      <c r="I256" s="5">
        <v>0</v>
      </c>
      <c r="J256" s="5" t="s">
        <v>48</v>
      </c>
      <c r="K256" s="5" t="s">
        <v>49</v>
      </c>
      <c r="L256" s="5">
        <v>525</v>
      </c>
      <c r="M256" s="5">
        <v>0</v>
      </c>
      <c r="N256" s="5">
        <v>-525</v>
      </c>
      <c r="O256" s="5">
        <v>0</v>
      </c>
      <c r="P256" s="5">
        <v>0</v>
      </c>
      <c r="Q256" s="5" t="s">
        <v>1741</v>
      </c>
      <c r="R256" s="5" t="s">
        <v>1742</v>
      </c>
      <c r="S256" s="5" t="s">
        <v>1743</v>
      </c>
      <c r="T256" s="5" t="s">
        <v>1744</v>
      </c>
      <c r="U256" s="5" t="s">
        <v>54</v>
      </c>
      <c r="V256" s="5" t="s">
        <v>54</v>
      </c>
      <c r="W256" s="5" t="s">
        <v>1745</v>
      </c>
      <c r="X256" s="5" t="s">
        <v>1745</v>
      </c>
      <c r="Y256" s="5" t="s">
        <v>17</v>
      </c>
    </row>
    <row r="257" ht="13" customHeight="1" spans="1:25">
      <c r="A257" s="5" t="s">
        <v>1746</v>
      </c>
      <c r="B257" s="5" t="s">
        <v>1747</v>
      </c>
      <c r="C257" s="5" t="s">
        <v>1748</v>
      </c>
      <c r="D257" s="5" t="s">
        <v>1233</v>
      </c>
      <c r="E257" s="5" t="s">
        <v>1739</v>
      </c>
      <c r="F257" s="5" t="s">
        <v>366</v>
      </c>
      <c r="G257" s="5" t="s">
        <v>1749</v>
      </c>
      <c r="H257" s="5" t="s">
        <v>47</v>
      </c>
      <c r="I257" s="5">
        <v>0</v>
      </c>
      <c r="J257" s="5" t="s">
        <v>48</v>
      </c>
      <c r="K257" s="5" t="s">
        <v>49</v>
      </c>
      <c r="L257" s="5">
        <v>182</v>
      </c>
      <c r="M257" s="5">
        <v>0</v>
      </c>
      <c r="N257" s="5">
        <v>-182</v>
      </c>
      <c r="O257" s="5">
        <v>0</v>
      </c>
      <c r="P257" s="5">
        <v>0</v>
      </c>
      <c r="Q257" s="5" t="s">
        <v>1750</v>
      </c>
      <c r="R257" s="5" t="s">
        <v>1751</v>
      </c>
      <c r="S257" s="5" t="s">
        <v>789</v>
      </c>
      <c r="T257" s="5" t="s">
        <v>1752</v>
      </c>
      <c r="U257" s="5" t="s">
        <v>54</v>
      </c>
      <c r="V257" s="5" t="s">
        <v>54</v>
      </c>
      <c r="W257" s="5" t="s">
        <v>1753</v>
      </c>
      <c r="X257" s="5" t="s">
        <v>1753</v>
      </c>
      <c r="Y257" s="5" t="s">
        <v>17</v>
      </c>
    </row>
    <row r="258" ht="13" customHeight="1" spans="1:25">
      <c r="A258" s="5" t="s">
        <v>1754</v>
      </c>
      <c r="B258" s="5" t="s">
        <v>1755</v>
      </c>
      <c r="C258" s="5" t="s">
        <v>1563</v>
      </c>
      <c r="D258" s="5" t="s">
        <v>1233</v>
      </c>
      <c r="E258" s="5" t="s">
        <v>1739</v>
      </c>
      <c r="F258" s="5" t="s">
        <v>223</v>
      </c>
      <c r="G258" s="5" t="s">
        <v>1756</v>
      </c>
      <c r="H258" s="5" t="s">
        <v>47</v>
      </c>
      <c r="I258" s="5">
        <v>0</v>
      </c>
      <c r="J258" s="5" t="s">
        <v>48</v>
      </c>
      <c r="K258" s="5" t="s">
        <v>49</v>
      </c>
      <c r="L258" s="5">
        <v>516</v>
      </c>
      <c r="M258" s="5">
        <v>0</v>
      </c>
      <c r="N258" s="5">
        <v>-516</v>
      </c>
      <c r="O258" s="5">
        <v>0</v>
      </c>
      <c r="P258" s="5">
        <v>0</v>
      </c>
      <c r="Q258" s="5" t="s">
        <v>1757</v>
      </c>
      <c r="R258" s="5" t="s">
        <v>1758</v>
      </c>
      <c r="S258" s="5" t="s">
        <v>1759</v>
      </c>
      <c r="T258" s="5" t="s">
        <v>1760</v>
      </c>
      <c r="U258" s="5" t="s">
        <v>54</v>
      </c>
      <c r="V258" s="5" t="s">
        <v>54</v>
      </c>
      <c r="W258" s="5" t="s">
        <v>1761</v>
      </c>
      <c r="X258" s="5" t="s">
        <v>1761</v>
      </c>
      <c r="Y258" s="5" t="s">
        <v>17</v>
      </c>
    </row>
    <row r="259" ht="13" customHeight="1" spans="1:25">
      <c r="A259" s="5" t="s">
        <v>1762</v>
      </c>
      <c r="B259" s="5" t="s">
        <v>1763</v>
      </c>
      <c r="C259" s="5" t="s">
        <v>942</v>
      </c>
      <c r="D259" s="5" t="s">
        <v>1233</v>
      </c>
      <c r="E259" s="5" t="s">
        <v>1739</v>
      </c>
      <c r="F259" s="5" t="s">
        <v>1764</v>
      </c>
      <c r="G259" s="5" t="s">
        <v>1765</v>
      </c>
      <c r="H259" s="5" t="s">
        <v>47</v>
      </c>
      <c r="I259" s="5">
        <v>0</v>
      </c>
      <c r="J259" s="5" t="s">
        <v>48</v>
      </c>
      <c r="K259" s="5" t="s">
        <v>49</v>
      </c>
      <c r="L259" s="5">
        <v>865</v>
      </c>
      <c r="M259" s="5">
        <v>0</v>
      </c>
      <c r="N259" s="5">
        <v>-865</v>
      </c>
      <c r="O259" s="5">
        <v>0</v>
      </c>
      <c r="P259" s="5">
        <v>0</v>
      </c>
      <c r="Q259" s="5" t="s">
        <v>1766</v>
      </c>
      <c r="R259" s="5" t="s">
        <v>1767</v>
      </c>
      <c r="S259" s="5" t="s">
        <v>1768</v>
      </c>
      <c r="T259" s="5" t="s">
        <v>1769</v>
      </c>
      <c r="U259" s="5" t="s">
        <v>54</v>
      </c>
      <c r="V259" s="5" t="s">
        <v>54</v>
      </c>
      <c r="W259" s="5" t="s">
        <v>1770</v>
      </c>
      <c r="X259" s="5" t="s">
        <v>1770</v>
      </c>
      <c r="Y259" s="5" t="s">
        <v>17</v>
      </c>
    </row>
    <row r="260" ht="13" customHeight="1" spans="1:25">
      <c r="A260" s="5" t="s">
        <v>1771</v>
      </c>
      <c r="B260" s="5" t="s">
        <v>1772</v>
      </c>
      <c r="C260" s="5" t="s">
        <v>1170</v>
      </c>
      <c r="D260" s="5" t="s">
        <v>1233</v>
      </c>
      <c r="E260" s="5" t="s">
        <v>1739</v>
      </c>
      <c r="F260" s="5" t="s">
        <v>196</v>
      </c>
      <c r="G260" s="5" t="s">
        <v>1773</v>
      </c>
      <c r="H260" s="5" t="s">
        <v>47</v>
      </c>
      <c r="I260" s="5">
        <v>0</v>
      </c>
      <c r="J260" s="5" t="s">
        <v>48</v>
      </c>
      <c r="K260" s="5" t="s">
        <v>49</v>
      </c>
      <c r="L260" s="5">
        <v>119</v>
      </c>
      <c r="M260" s="5">
        <v>0</v>
      </c>
      <c r="N260" s="5">
        <v>-119</v>
      </c>
      <c r="O260" s="5">
        <v>0</v>
      </c>
      <c r="P260" s="5">
        <v>0</v>
      </c>
      <c r="Q260" s="5" t="s">
        <v>1774</v>
      </c>
      <c r="R260" s="5" t="s">
        <v>1775</v>
      </c>
      <c r="S260" s="5" t="s">
        <v>1667</v>
      </c>
      <c r="T260" s="5" t="s">
        <v>1776</v>
      </c>
      <c r="U260" s="5" t="s">
        <v>54</v>
      </c>
      <c r="V260" s="5" t="s">
        <v>54</v>
      </c>
      <c r="W260" s="5" t="s">
        <v>1777</v>
      </c>
      <c r="X260" s="5" t="s">
        <v>1777</v>
      </c>
      <c r="Y260" s="5" t="s">
        <v>17</v>
      </c>
    </row>
    <row r="261" ht="13" customHeight="1" spans="1:25">
      <c r="A261" s="5" t="s">
        <v>1778</v>
      </c>
      <c r="B261" s="5" t="s">
        <v>1779</v>
      </c>
      <c r="C261" s="5" t="s">
        <v>1563</v>
      </c>
      <c r="D261" s="5" t="s">
        <v>214</v>
      </c>
      <c r="E261" s="5" t="s">
        <v>1739</v>
      </c>
      <c r="F261" s="5" t="s">
        <v>1780</v>
      </c>
      <c r="G261" s="5" t="s">
        <v>1781</v>
      </c>
      <c r="H261" s="5" t="s">
        <v>165</v>
      </c>
      <c r="I261" s="5">
        <v>759</v>
      </c>
      <c r="J261" s="5" t="s">
        <v>48</v>
      </c>
      <c r="K261" s="5" t="s">
        <v>49</v>
      </c>
      <c r="L261" s="5">
        <v>1008</v>
      </c>
      <c r="M261" s="5">
        <v>0</v>
      </c>
      <c r="N261" s="5">
        <v>-249</v>
      </c>
      <c r="O261" s="5">
        <v>0</v>
      </c>
      <c r="P261" s="5">
        <v>0</v>
      </c>
      <c r="Q261" s="5" t="s">
        <v>1782</v>
      </c>
      <c r="R261" s="5" t="s">
        <v>1783</v>
      </c>
      <c r="S261" s="5" t="s">
        <v>710</v>
      </c>
      <c r="T261" s="5" t="s">
        <v>1784</v>
      </c>
      <c r="U261" s="5" t="s">
        <v>1785</v>
      </c>
      <c r="V261" s="5" t="s">
        <v>54</v>
      </c>
      <c r="W261" s="5" t="s">
        <v>1786</v>
      </c>
      <c r="X261" s="5" t="s">
        <v>1786</v>
      </c>
      <c r="Y261" s="5" t="s">
        <v>17</v>
      </c>
    </row>
    <row r="262" ht="13" customHeight="1" spans="1:25">
      <c r="A262" s="5" t="s">
        <v>1787</v>
      </c>
      <c r="B262" s="5" t="s">
        <v>340</v>
      </c>
      <c r="C262" s="5" t="s">
        <v>144</v>
      </c>
      <c r="D262" s="5" t="s">
        <v>1233</v>
      </c>
      <c r="E262" s="5" t="s">
        <v>1739</v>
      </c>
      <c r="F262" s="5" t="s">
        <v>341</v>
      </c>
      <c r="G262" s="5" t="s">
        <v>1788</v>
      </c>
      <c r="H262" s="5" t="s">
        <v>47</v>
      </c>
      <c r="I262" s="5">
        <v>0</v>
      </c>
      <c r="J262" s="5" t="s">
        <v>48</v>
      </c>
      <c r="K262" s="5" t="s">
        <v>49</v>
      </c>
      <c r="L262" s="5">
        <v>459</v>
      </c>
      <c r="M262" s="5">
        <v>0</v>
      </c>
      <c r="N262" s="5">
        <v>-459</v>
      </c>
      <c r="O262" s="5">
        <v>0</v>
      </c>
      <c r="P262" s="5">
        <v>0</v>
      </c>
      <c r="Q262" s="5" t="s">
        <v>343</v>
      </c>
      <c r="R262" s="5" t="s">
        <v>344</v>
      </c>
      <c r="S262" s="5" t="s">
        <v>1789</v>
      </c>
      <c r="T262" s="5" t="s">
        <v>1790</v>
      </c>
      <c r="U262" s="5" t="s">
        <v>54</v>
      </c>
      <c r="V262" s="5" t="s">
        <v>54</v>
      </c>
      <c r="W262" s="5" t="s">
        <v>1791</v>
      </c>
      <c r="X262" s="5" t="s">
        <v>1791</v>
      </c>
      <c r="Y262" s="5" t="s">
        <v>17</v>
      </c>
    </row>
    <row r="263" ht="13" customHeight="1" spans="1:25">
      <c r="A263" s="5" t="s">
        <v>1792</v>
      </c>
      <c r="B263" s="5" t="s">
        <v>100</v>
      </c>
      <c r="C263" s="5" t="s">
        <v>101</v>
      </c>
      <c r="D263" s="5" t="s">
        <v>1233</v>
      </c>
      <c r="E263" s="5" t="s">
        <v>1739</v>
      </c>
      <c r="F263" s="5" t="s">
        <v>69</v>
      </c>
      <c r="G263" s="5" t="s">
        <v>1793</v>
      </c>
      <c r="H263" s="5" t="s">
        <v>47</v>
      </c>
      <c r="I263" s="5">
        <v>0</v>
      </c>
      <c r="J263" s="5" t="s">
        <v>48</v>
      </c>
      <c r="K263" s="5" t="s">
        <v>49</v>
      </c>
      <c r="L263" s="5">
        <v>360</v>
      </c>
      <c r="M263" s="5">
        <v>0</v>
      </c>
      <c r="N263" s="5">
        <v>-360</v>
      </c>
      <c r="O263" s="5">
        <v>0</v>
      </c>
      <c r="P263" s="5">
        <v>0</v>
      </c>
      <c r="Q263" s="5" t="s">
        <v>104</v>
      </c>
      <c r="R263" s="5" t="s">
        <v>105</v>
      </c>
      <c r="S263" s="5" t="s">
        <v>631</v>
      </c>
      <c r="T263" s="5" t="s">
        <v>1794</v>
      </c>
      <c r="U263" s="5" t="s">
        <v>54</v>
      </c>
      <c r="V263" s="5" t="s">
        <v>54</v>
      </c>
      <c r="W263" s="5" t="s">
        <v>1795</v>
      </c>
      <c r="X263" s="5" t="s">
        <v>1795</v>
      </c>
      <c r="Y263" s="5" t="s">
        <v>17</v>
      </c>
    </row>
    <row r="264" ht="13" customHeight="1" spans="1:25">
      <c r="A264" s="5" t="s">
        <v>1796</v>
      </c>
      <c r="B264" s="5" t="s">
        <v>1797</v>
      </c>
      <c r="C264" s="5" t="s">
        <v>1798</v>
      </c>
      <c r="D264" s="5" t="s">
        <v>1233</v>
      </c>
      <c r="E264" s="5" t="s">
        <v>1739</v>
      </c>
      <c r="F264" s="5" t="s">
        <v>366</v>
      </c>
      <c r="G264" s="5" t="s">
        <v>1799</v>
      </c>
      <c r="H264" s="5" t="s">
        <v>47</v>
      </c>
      <c r="I264" s="5">
        <v>138</v>
      </c>
      <c r="J264" s="5" t="s">
        <v>48</v>
      </c>
      <c r="K264" s="5" t="s">
        <v>49</v>
      </c>
      <c r="L264" s="5">
        <v>138</v>
      </c>
      <c r="M264" s="5">
        <v>0</v>
      </c>
      <c r="N264" s="5">
        <v>0</v>
      </c>
      <c r="O264" s="5">
        <v>0</v>
      </c>
      <c r="P264" s="5">
        <v>0</v>
      </c>
      <c r="Q264" s="5" t="s">
        <v>1800</v>
      </c>
      <c r="R264" s="5" t="s">
        <v>1801</v>
      </c>
      <c r="S264" s="5" t="s">
        <v>200</v>
      </c>
      <c r="T264" s="5" t="s">
        <v>54</v>
      </c>
      <c r="U264" s="5" t="s">
        <v>201</v>
      </c>
      <c r="V264" s="5" t="s">
        <v>54</v>
      </c>
      <c r="W264" s="5" t="s">
        <v>1802</v>
      </c>
      <c r="X264" s="5" t="s">
        <v>1802</v>
      </c>
      <c r="Y264" s="5" t="s">
        <v>17</v>
      </c>
    </row>
    <row r="265" ht="13" customHeight="1" spans="1:25">
      <c r="A265" s="5" t="s">
        <v>1803</v>
      </c>
      <c r="B265" s="5" t="s">
        <v>1804</v>
      </c>
      <c r="C265" s="5" t="s">
        <v>1805</v>
      </c>
      <c r="D265" s="5" t="s">
        <v>1233</v>
      </c>
      <c r="E265" s="5" t="s">
        <v>1739</v>
      </c>
      <c r="F265" s="5" t="s">
        <v>1806</v>
      </c>
      <c r="G265" s="5" t="s">
        <v>1807</v>
      </c>
      <c r="H265" s="5" t="s">
        <v>47</v>
      </c>
      <c r="I265" s="5">
        <v>130</v>
      </c>
      <c r="J265" s="5" t="s">
        <v>48</v>
      </c>
      <c r="K265" s="5" t="s">
        <v>49</v>
      </c>
      <c r="L265" s="5">
        <v>130</v>
      </c>
      <c r="M265" s="5">
        <v>0</v>
      </c>
      <c r="N265" s="5">
        <v>0</v>
      </c>
      <c r="O265" s="5">
        <v>0</v>
      </c>
      <c r="P265" s="5">
        <v>0</v>
      </c>
      <c r="Q265" s="5" t="s">
        <v>1808</v>
      </c>
      <c r="R265" s="5" t="s">
        <v>1809</v>
      </c>
      <c r="S265" s="5" t="s">
        <v>1181</v>
      </c>
      <c r="T265" s="5" t="s">
        <v>54</v>
      </c>
      <c r="U265" s="5" t="s">
        <v>1182</v>
      </c>
      <c r="V265" s="5" t="s">
        <v>54</v>
      </c>
      <c r="W265" s="5" t="s">
        <v>1810</v>
      </c>
      <c r="X265" s="5" t="s">
        <v>1810</v>
      </c>
      <c r="Y265" s="5" t="s">
        <v>17</v>
      </c>
    </row>
    <row r="266" ht="13" customHeight="1" spans="1:25">
      <c r="A266" s="5" t="s">
        <v>1811</v>
      </c>
      <c r="B266" s="5" t="s">
        <v>323</v>
      </c>
      <c r="C266" s="5" t="s">
        <v>185</v>
      </c>
      <c r="D266" s="5" t="s">
        <v>1233</v>
      </c>
      <c r="E266" s="5" t="s">
        <v>1739</v>
      </c>
      <c r="F266" s="5" t="s">
        <v>1812</v>
      </c>
      <c r="G266" s="5" t="s">
        <v>1813</v>
      </c>
      <c r="H266" s="5" t="s">
        <v>47</v>
      </c>
      <c r="I266" s="5">
        <v>502</v>
      </c>
      <c r="J266" s="5" t="s">
        <v>48</v>
      </c>
      <c r="K266" s="5" t="s">
        <v>49</v>
      </c>
      <c r="L266" s="5">
        <v>502</v>
      </c>
      <c r="M266" s="5">
        <v>0</v>
      </c>
      <c r="N266" s="5">
        <v>0</v>
      </c>
      <c r="O266" s="5">
        <v>0</v>
      </c>
      <c r="P266" s="5">
        <v>0</v>
      </c>
      <c r="Q266" s="5" t="s">
        <v>325</v>
      </c>
      <c r="R266" s="5" t="s">
        <v>326</v>
      </c>
      <c r="S266" s="5" t="s">
        <v>1814</v>
      </c>
      <c r="T266" s="5" t="s">
        <v>54</v>
      </c>
      <c r="U266" s="5" t="s">
        <v>1815</v>
      </c>
      <c r="V266" s="5" t="s">
        <v>54</v>
      </c>
      <c r="W266" s="5" t="s">
        <v>1816</v>
      </c>
      <c r="X266" s="5" t="s">
        <v>1816</v>
      </c>
      <c r="Y266" s="5" t="s">
        <v>17</v>
      </c>
    </row>
    <row r="267" ht="13" customHeight="1" spans="1:25">
      <c r="A267" s="5" t="s">
        <v>1817</v>
      </c>
      <c r="B267" s="5" t="s">
        <v>1374</v>
      </c>
      <c r="C267" s="5" t="s">
        <v>185</v>
      </c>
      <c r="D267" s="5" t="s">
        <v>1233</v>
      </c>
      <c r="E267" s="5" t="s">
        <v>1739</v>
      </c>
      <c r="F267" s="5" t="s">
        <v>1818</v>
      </c>
      <c r="G267" s="5" t="s">
        <v>1819</v>
      </c>
      <c r="H267" s="5" t="s">
        <v>47</v>
      </c>
      <c r="I267" s="5">
        <v>470</v>
      </c>
      <c r="J267" s="5" t="s">
        <v>48</v>
      </c>
      <c r="K267" s="5" t="s">
        <v>49</v>
      </c>
      <c r="L267" s="5">
        <v>470</v>
      </c>
      <c r="M267" s="5">
        <v>0</v>
      </c>
      <c r="N267" s="5">
        <v>0</v>
      </c>
      <c r="O267" s="5">
        <v>0</v>
      </c>
      <c r="P267" s="5">
        <v>0</v>
      </c>
      <c r="Q267" s="5" t="s">
        <v>1376</v>
      </c>
      <c r="R267" s="5" t="s">
        <v>1377</v>
      </c>
      <c r="S267" s="5" t="s">
        <v>1820</v>
      </c>
      <c r="T267" s="5" t="s">
        <v>54</v>
      </c>
      <c r="U267" s="5" t="s">
        <v>1821</v>
      </c>
      <c r="V267" s="5" t="s">
        <v>54</v>
      </c>
      <c r="W267" s="5" t="s">
        <v>1822</v>
      </c>
      <c r="X267" s="5" t="s">
        <v>1822</v>
      </c>
      <c r="Y267" s="5" t="s">
        <v>17</v>
      </c>
    </row>
    <row r="268" ht="13" customHeight="1" spans="1:25">
      <c r="A268" s="5" t="s">
        <v>1823</v>
      </c>
      <c r="B268" s="5" t="s">
        <v>838</v>
      </c>
      <c r="C268" s="5" t="s">
        <v>839</v>
      </c>
      <c r="D268" s="5" t="s">
        <v>1233</v>
      </c>
      <c r="E268" s="5" t="s">
        <v>1739</v>
      </c>
      <c r="F268" s="5" t="s">
        <v>232</v>
      </c>
      <c r="G268" s="5" t="s">
        <v>1824</v>
      </c>
      <c r="H268" s="5" t="s">
        <v>47</v>
      </c>
      <c r="I268" s="5">
        <v>153</v>
      </c>
      <c r="J268" s="5" t="s">
        <v>48</v>
      </c>
      <c r="K268" s="5" t="s">
        <v>49</v>
      </c>
      <c r="L268" s="5">
        <v>153</v>
      </c>
      <c r="M268" s="5">
        <v>0</v>
      </c>
      <c r="N268" s="5">
        <v>0</v>
      </c>
      <c r="O268" s="5">
        <v>0</v>
      </c>
      <c r="P268" s="5">
        <v>0</v>
      </c>
      <c r="Q268" s="5" t="s">
        <v>842</v>
      </c>
      <c r="R268" s="5" t="s">
        <v>843</v>
      </c>
      <c r="S268" s="5" t="s">
        <v>844</v>
      </c>
      <c r="T268" s="5" t="s">
        <v>54</v>
      </c>
      <c r="U268" s="5" t="s">
        <v>1005</v>
      </c>
      <c r="V268" s="5" t="s">
        <v>54</v>
      </c>
      <c r="W268" s="5" t="s">
        <v>1825</v>
      </c>
      <c r="X268" s="5" t="s">
        <v>1825</v>
      </c>
      <c r="Y268" s="5" t="s">
        <v>17</v>
      </c>
    </row>
    <row r="269" ht="13" customHeight="1" spans="1:25">
      <c r="A269" s="5" t="s">
        <v>1826</v>
      </c>
      <c r="B269" s="5" t="s">
        <v>1100</v>
      </c>
      <c r="C269" s="5" t="s">
        <v>1101</v>
      </c>
      <c r="D269" s="5" t="s">
        <v>1233</v>
      </c>
      <c r="E269" s="5" t="s">
        <v>1739</v>
      </c>
      <c r="F269" s="5" t="s">
        <v>1102</v>
      </c>
      <c r="G269" s="5" t="s">
        <v>1827</v>
      </c>
      <c r="H269" s="5" t="s">
        <v>47</v>
      </c>
      <c r="I269" s="5">
        <v>150</v>
      </c>
      <c r="J269" s="5" t="s">
        <v>48</v>
      </c>
      <c r="K269" s="5" t="s">
        <v>49</v>
      </c>
      <c r="L269" s="5">
        <v>150</v>
      </c>
      <c r="M269" s="5">
        <v>0</v>
      </c>
      <c r="N269" s="5">
        <v>0</v>
      </c>
      <c r="O269" s="5">
        <v>0</v>
      </c>
      <c r="P269" s="5">
        <v>0</v>
      </c>
      <c r="Q269" s="5" t="s">
        <v>1104</v>
      </c>
      <c r="R269" s="5" t="s">
        <v>1105</v>
      </c>
      <c r="S269" s="5" t="s">
        <v>1828</v>
      </c>
      <c r="T269" s="5" t="s">
        <v>54</v>
      </c>
      <c r="U269" s="5" t="s">
        <v>1829</v>
      </c>
      <c r="V269" s="5" t="s">
        <v>54</v>
      </c>
      <c r="W269" s="5" t="s">
        <v>1830</v>
      </c>
      <c r="X269" s="5" t="s">
        <v>1830</v>
      </c>
      <c r="Y269" s="5" t="s">
        <v>17</v>
      </c>
    </row>
    <row r="270" ht="13" customHeight="1" spans="1:25">
      <c r="A270" s="5" t="s">
        <v>1831</v>
      </c>
      <c r="B270" s="5" t="s">
        <v>1079</v>
      </c>
      <c r="C270" s="5" t="s">
        <v>410</v>
      </c>
      <c r="D270" s="5" t="s">
        <v>1233</v>
      </c>
      <c r="E270" s="5" t="s">
        <v>1739</v>
      </c>
      <c r="F270" s="5" t="s">
        <v>765</v>
      </c>
      <c r="G270" s="5" t="s">
        <v>1832</v>
      </c>
      <c r="H270" s="5" t="s">
        <v>47</v>
      </c>
      <c r="I270" s="5">
        <v>714</v>
      </c>
      <c r="J270" s="5" t="s">
        <v>48</v>
      </c>
      <c r="K270" s="5" t="s">
        <v>49</v>
      </c>
      <c r="L270" s="5">
        <v>714</v>
      </c>
      <c r="M270" s="5">
        <v>0</v>
      </c>
      <c r="N270" s="5">
        <v>0</v>
      </c>
      <c r="O270" s="5">
        <v>0</v>
      </c>
      <c r="P270" s="5">
        <v>0</v>
      </c>
      <c r="Q270" s="5" t="s">
        <v>1081</v>
      </c>
      <c r="R270" s="5" t="s">
        <v>1082</v>
      </c>
      <c r="S270" s="5" t="s">
        <v>1833</v>
      </c>
      <c r="T270" s="5" t="s">
        <v>54</v>
      </c>
      <c r="U270" s="5" t="s">
        <v>1834</v>
      </c>
      <c r="V270" s="5" t="s">
        <v>54</v>
      </c>
      <c r="W270" s="5" t="s">
        <v>1835</v>
      </c>
      <c r="X270" s="5" t="s">
        <v>1835</v>
      </c>
      <c r="Y270" s="5" t="s">
        <v>17</v>
      </c>
    </row>
    <row r="271" ht="13" customHeight="1" spans="1:25">
      <c r="A271" s="5" t="s">
        <v>1836</v>
      </c>
      <c r="B271" s="5" t="s">
        <v>1100</v>
      </c>
      <c r="C271" s="5" t="s">
        <v>1101</v>
      </c>
      <c r="D271" s="5" t="s">
        <v>1233</v>
      </c>
      <c r="E271" s="5" t="s">
        <v>1739</v>
      </c>
      <c r="F271" s="5" t="s">
        <v>1102</v>
      </c>
      <c r="G271" s="5" t="s">
        <v>1837</v>
      </c>
      <c r="H271" s="5" t="s">
        <v>47</v>
      </c>
      <c r="I271" s="5">
        <v>150</v>
      </c>
      <c r="J271" s="5" t="s">
        <v>48</v>
      </c>
      <c r="K271" s="5" t="s">
        <v>49</v>
      </c>
      <c r="L271" s="5">
        <v>150</v>
      </c>
      <c r="M271" s="5">
        <v>0</v>
      </c>
      <c r="N271" s="5">
        <v>0</v>
      </c>
      <c r="O271" s="5">
        <v>0</v>
      </c>
      <c r="P271" s="5">
        <v>0</v>
      </c>
      <c r="Q271" s="5" t="s">
        <v>1104</v>
      </c>
      <c r="R271" s="5" t="s">
        <v>1105</v>
      </c>
      <c r="S271" s="5" t="s">
        <v>1828</v>
      </c>
      <c r="T271" s="5" t="s">
        <v>54</v>
      </c>
      <c r="U271" s="5" t="s">
        <v>1829</v>
      </c>
      <c r="V271" s="5" t="s">
        <v>54</v>
      </c>
      <c r="W271" s="5" t="s">
        <v>1838</v>
      </c>
      <c r="X271" s="5" t="s">
        <v>1838</v>
      </c>
      <c r="Y271" s="5" t="s">
        <v>17</v>
      </c>
    </row>
    <row r="272" ht="13" customHeight="1" spans="1:25">
      <c r="A272" s="5" t="s">
        <v>1839</v>
      </c>
      <c r="B272" s="5" t="s">
        <v>1100</v>
      </c>
      <c r="C272" s="5" t="s">
        <v>1101</v>
      </c>
      <c r="D272" s="5" t="s">
        <v>1233</v>
      </c>
      <c r="E272" s="5" t="s">
        <v>1739</v>
      </c>
      <c r="F272" s="5" t="s">
        <v>1102</v>
      </c>
      <c r="G272" s="5" t="s">
        <v>1840</v>
      </c>
      <c r="H272" s="5" t="s">
        <v>47</v>
      </c>
      <c r="I272" s="5">
        <v>150</v>
      </c>
      <c r="J272" s="5" t="s">
        <v>48</v>
      </c>
      <c r="K272" s="5" t="s">
        <v>49</v>
      </c>
      <c r="L272" s="5">
        <v>150</v>
      </c>
      <c r="M272" s="5">
        <v>0</v>
      </c>
      <c r="N272" s="5">
        <v>0</v>
      </c>
      <c r="O272" s="5">
        <v>0</v>
      </c>
      <c r="P272" s="5">
        <v>0</v>
      </c>
      <c r="Q272" s="5" t="s">
        <v>1104</v>
      </c>
      <c r="R272" s="5" t="s">
        <v>1105</v>
      </c>
      <c r="S272" s="5" t="s">
        <v>1828</v>
      </c>
      <c r="T272" s="5" t="s">
        <v>54</v>
      </c>
      <c r="U272" s="5" t="s">
        <v>1829</v>
      </c>
      <c r="V272" s="5" t="s">
        <v>54</v>
      </c>
      <c r="W272" s="5" t="s">
        <v>1841</v>
      </c>
      <c r="X272" s="5" t="s">
        <v>1841</v>
      </c>
      <c r="Y272" s="5" t="s">
        <v>17</v>
      </c>
    </row>
    <row r="273" ht="13" customHeight="1" spans="1:25">
      <c r="A273" s="5" t="s">
        <v>1842</v>
      </c>
      <c r="B273" s="5" t="s">
        <v>1030</v>
      </c>
      <c r="C273" s="5" t="s">
        <v>942</v>
      </c>
      <c r="D273" s="5" t="s">
        <v>1233</v>
      </c>
      <c r="E273" s="5" t="s">
        <v>1739</v>
      </c>
      <c r="F273" s="5" t="s">
        <v>1031</v>
      </c>
      <c r="G273" s="5" t="s">
        <v>1843</v>
      </c>
      <c r="H273" s="5" t="s">
        <v>47</v>
      </c>
      <c r="I273" s="5">
        <v>241</v>
      </c>
      <c r="J273" s="5" t="s">
        <v>48</v>
      </c>
      <c r="K273" s="5" t="s">
        <v>49</v>
      </c>
      <c r="L273" s="5">
        <v>241</v>
      </c>
      <c r="M273" s="5">
        <v>0</v>
      </c>
      <c r="N273" s="5">
        <v>0</v>
      </c>
      <c r="O273" s="5">
        <v>0</v>
      </c>
      <c r="P273" s="5">
        <v>0</v>
      </c>
      <c r="Q273" s="5" t="s">
        <v>1033</v>
      </c>
      <c r="R273" s="5" t="s">
        <v>1034</v>
      </c>
      <c r="S273" s="5" t="s">
        <v>1198</v>
      </c>
      <c r="T273" s="5" t="s">
        <v>54</v>
      </c>
      <c r="U273" s="5" t="s">
        <v>1199</v>
      </c>
      <c r="V273" s="5" t="s">
        <v>54</v>
      </c>
      <c r="W273" s="5" t="s">
        <v>1844</v>
      </c>
      <c r="X273" s="5" t="s">
        <v>1844</v>
      </c>
      <c r="Y273" s="5" t="s">
        <v>17</v>
      </c>
    </row>
    <row r="274" ht="13" customHeight="1" spans="1:25">
      <c r="A274" s="5" t="s">
        <v>1845</v>
      </c>
      <c r="B274" s="5" t="s">
        <v>1846</v>
      </c>
      <c r="C274" s="5" t="s">
        <v>1847</v>
      </c>
      <c r="D274" s="5" t="s">
        <v>1233</v>
      </c>
      <c r="E274" s="5" t="s">
        <v>1739</v>
      </c>
      <c r="F274" s="5" t="s">
        <v>1848</v>
      </c>
      <c r="G274" s="5" t="s">
        <v>1849</v>
      </c>
      <c r="H274" s="5" t="s">
        <v>47</v>
      </c>
      <c r="I274" s="5">
        <v>236</v>
      </c>
      <c r="J274" s="5" t="s">
        <v>48</v>
      </c>
      <c r="K274" s="5" t="s">
        <v>49</v>
      </c>
      <c r="L274" s="5">
        <v>236</v>
      </c>
      <c r="M274" s="5">
        <v>0</v>
      </c>
      <c r="N274" s="5">
        <v>0</v>
      </c>
      <c r="O274" s="5">
        <v>0</v>
      </c>
      <c r="P274" s="5">
        <v>0</v>
      </c>
      <c r="Q274" s="5" t="s">
        <v>1850</v>
      </c>
      <c r="R274" s="5" t="s">
        <v>1851</v>
      </c>
      <c r="S274" s="5" t="s">
        <v>227</v>
      </c>
      <c r="T274" s="5" t="s">
        <v>54</v>
      </c>
      <c r="U274" s="5" t="s">
        <v>228</v>
      </c>
      <c r="V274" s="5" t="s">
        <v>54</v>
      </c>
      <c r="W274" s="5" t="s">
        <v>1852</v>
      </c>
      <c r="X274" s="5" t="s">
        <v>1852</v>
      </c>
      <c r="Y274" s="5" t="s">
        <v>17</v>
      </c>
    </row>
    <row r="275" ht="13" customHeight="1" spans="1:25">
      <c r="A275" s="5" t="s">
        <v>1853</v>
      </c>
      <c r="B275" s="5" t="s">
        <v>491</v>
      </c>
      <c r="C275" s="5" t="s">
        <v>492</v>
      </c>
      <c r="D275" s="5" t="s">
        <v>1233</v>
      </c>
      <c r="E275" s="5" t="s">
        <v>1739</v>
      </c>
      <c r="F275" s="5" t="s">
        <v>724</v>
      </c>
      <c r="G275" s="5" t="s">
        <v>1854</v>
      </c>
      <c r="H275" s="5" t="s">
        <v>47</v>
      </c>
      <c r="I275" s="5">
        <v>367</v>
      </c>
      <c r="J275" s="5" t="s">
        <v>48</v>
      </c>
      <c r="K275" s="5" t="s">
        <v>49</v>
      </c>
      <c r="L275" s="5">
        <v>367</v>
      </c>
      <c r="M275" s="5">
        <v>0</v>
      </c>
      <c r="N275" s="5">
        <v>0</v>
      </c>
      <c r="O275" s="5">
        <v>0</v>
      </c>
      <c r="P275" s="5">
        <v>0</v>
      </c>
      <c r="Q275" s="5" t="s">
        <v>495</v>
      </c>
      <c r="R275" s="5" t="s">
        <v>496</v>
      </c>
      <c r="S275" s="5" t="s">
        <v>1855</v>
      </c>
      <c r="T275" s="5" t="s">
        <v>54</v>
      </c>
      <c r="U275" s="5" t="s">
        <v>1856</v>
      </c>
      <c r="V275" s="5" t="s">
        <v>54</v>
      </c>
      <c r="W275" s="5" t="s">
        <v>1857</v>
      </c>
      <c r="X275" s="5" t="s">
        <v>1857</v>
      </c>
      <c r="Y275" s="5" t="s">
        <v>17</v>
      </c>
    </row>
    <row r="276" ht="13" customHeight="1" spans="1:25">
      <c r="A276" s="5" t="s">
        <v>1858</v>
      </c>
      <c r="B276" s="5" t="s">
        <v>1859</v>
      </c>
      <c r="C276" s="5" t="s">
        <v>144</v>
      </c>
      <c r="D276" s="5" t="s">
        <v>1233</v>
      </c>
      <c r="E276" s="5" t="s">
        <v>1739</v>
      </c>
      <c r="F276" s="5" t="s">
        <v>1860</v>
      </c>
      <c r="G276" s="5" t="s">
        <v>1861</v>
      </c>
      <c r="H276" s="5" t="s">
        <v>47</v>
      </c>
      <c r="I276" s="5">
        <v>667</v>
      </c>
      <c r="J276" s="5" t="s">
        <v>48</v>
      </c>
      <c r="K276" s="5" t="s">
        <v>49</v>
      </c>
      <c r="L276" s="5">
        <v>667</v>
      </c>
      <c r="M276" s="5">
        <v>0</v>
      </c>
      <c r="N276" s="5">
        <v>0</v>
      </c>
      <c r="O276" s="5">
        <v>0</v>
      </c>
      <c r="P276" s="5">
        <v>0</v>
      </c>
      <c r="Q276" s="5" t="s">
        <v>1862</v>
      </c>
      <c r="R276" s="5" t="s">
        <v>1863</v>
      </c>
      <c r="S276" s="5" t="s">
        <v>1864</v>
      </c>
      <c r="T276" s="5" t="s">
        <v>54</v>
      </c>
      <c r="U276" s="5" t="s">
        <v>1865</v>
      </c>
      <c r="V276" s="5" t="s">
        <v>54</v>
      </c>
      <c r="W276" s="5" t="s">
        <v>1866</v>
      </c>
      <c r="X276" s="5" t="s">
        <v>1866</v>
      </c>
      <c r="Y276" s="5" t="s">
        <v>17</v>
      </c>
    </row>
    <row r="277" ht="13" customHeight="1" spans="1:25">
      <c r="A277" s="5" t="s">
        <v>1867</v>
      </c>
      <c r="B277" s="5" t="s">
        <v>1868</v>
      </c>
      <c r="C277" s="5" t="s">
        <v>1869</v>
      </c>
      <c r="D277" s="5" t="s">
        <v>1233</v>
      </c>
      <c r="E277" s="5" t="s">
        <v>1739</v>
      </c>
      <c r="F277" s="5" t="s">
        <v>1870</v>
      </c>
      <c r="G277" s="5" t="s">
        <v>1871</v>
      </c>
      <c r="H277" s="5" t="s">
        <v>47</v>
      </c>
      <c r="I277" s="5">
        <v>182</v>
      </c>
      <c r="J277" s="5" t="s">
        <v>48</v>
      </c>
      <c r="K277" s="5" t="s">
        <v>49</v>
      </c>
      <c r="L277" s="5">
        <v>182</v>
      </c>
      <c r="M277" s="5">
        <v>0</v>
      </c>
      <c r="N277" s="5">
        <v>0</v>
      </c>
      <c r="O277" s="5">
        <v>0</v>
      </c>
      <c r="P277" s="5">
        <v>0</v>
      </c>
      <c r="Q277" s="5" t="s">
        <v>1872</v>
      </c>
      <c r="R277" s="5" t="s">
        <v>1873</v>
      </c>
      <c r="S277" s="5" t="s">
        <v>789</v>
      </c>
      <c r="T277" s="5" t="s">
        <v>54</v>
      </c>
      <c r="U277" s="5" t="s">
        <v>790</v>
      </c>
      <c r="V277" s="5" t="s">
        <v>54</v>
      </c>
      <c r="W277" s="5" t="s">
        <v>1874</v>
      </c>
      <c r="X277" s="5" t="s">
        <v>1874</v>
      </c>
      <c r="Y277" s="5" t="s">
        <v>17</v>
      </c>
    </row>
    <row r="278" ht="13" customHeight="1" spans="1:25">
      <c r="A278" s="5" t="s">
        <v>1875</v>
      </c>
      <c r="B278" s="5" t="s">
        <v>1030</v>
      </c>
      <c r="C278" s="5" t="s">
        <v>942</v>
      </c>
      <c r="D278" s="5" t="s">
        <v>1233</v>
      </c>
      <c r="E278" s="5" t="s">
        <v>1739</v>
      </c>
      <c r="F278" s="5" t="s">
        <v>1876</v>
      </c>
      <c r="G278" s="5" t="s">
        <v>1877</v>
      </c>
      <c r="H278" s="5" t="s">
        <v>47</v>
      </c>
      <c r="I278" s="5">
        <v>195</v>
      </c>
      <c r="J278" s="5" t="s">
        <v>48</v>
      </c>
      <c r="K278" s="5" t="s">
        <v>49</v>
      </c>
      <c r="L278" s="5">
        <v>195</v>
      </c>
      <c r="M278" s="5">
        <v>0</v>
      </c>
      <c r="N278" s="5">
        <v>0</v>
      </c>
      <c r="O278" s="5">
        <v>0</v>
      </c>
      <c r="P278" s="5">
        <v>0</v>
      </c>
      <c r="Q278" s="5" t="s">
        <v>1033</v>
      </c>
      <c r="R278" s="5" t="s">
        <v>1034</v>
      </c>
      <c r="S278" s="5" t="s">
        <v>1878</v>
      </c>
      <c r="T278" s="5" t="s">
        <v>54</v>
      </c>
      <c r="U278" s="5" t="s">
        <v>1879</v>
      </c>
      <c r="V278" s="5" t="s">
        <v>54</v>
      </c>
      <c r="W278" s="5" t="s">
        <v>1880</v>
      </c>
      <c r="X278" s="5" t="s">
        <v>1880</v>
      </c>
      <c r="Y278" s="5" t="s">
        <v>17</v>
      </c>
    </row>
    <row r="279" ht="13" customHeight="1" spans="1:25">
      <c r="A279" s="5" t="s">
        <v>1881</v>
      </c>
      <c r="B279" s="5" t="s">
        <v>1030</v>
      </c>
      <c r="C279" s="5" t="s">
        <v>942</v>
      </c>
      <c r="D279" s="5" t="s">
        <v>1233</v>
      </c>
      <c r="E279" s="5" t="s">
        <v>1739</v>
      </c>
      <c r="F279" s="5" t="s">
        <v>1876</v>
      </c>
      <c r="G279" s="5" t="s">
        <v>1882</v>
      </c>
      <c r="H279" s="5" t="s">
        <v>47</v>
      </c>
      <c r="I279" s="5">
        <v>214</v>
      </c>
      <c r="J279" s="5" t="s">
        <v>48</v>
      </c>
      <c r="K279" s="5" t="s">
        <v>49</v>
      </c>
      <c r="L279" s="5">
        <v>214</v>
      </c>
      <c r="M279" s="5">
        <v>0</v>
      </c>
      <c r="N279" s="5">
        <v>0</v>
      </c>
      <c r="O279" s="5">
        <v>0</v>
      </c>
      <c r="P279" s="5">
        <v>0</v>
      </c>
      <c r="Q279" s="5" t="s">
        <v>1033</v>
      </c>
      <c r="R279" s="5" t="s">
        <v>1034</v>
      </c>
      <c r="S279" s="5" t="s">
        <v>1883</v>
      </c>
      <c r="T279" s="5" t="s">
        <v>54</v>
      </c>
      <c r="U279" s="5" t="s">
        <v>1884</v>
      </c>
      <c r="V279" s="5" t="s">
        <v>54</v>
      </c>
      <c r="W279" s="5" t="s">
        <v>1885</v>
      </c>
      <c r="X279" s="5" t="s">
        <v>1885</v>
      </c>
      <c r="Y279" s="5" t="s">
        <v>17</v>
      </c>
    </row>
    <row r="280" ht="13" customHeight="1" spans="1:25">
      <c r="A280" s="5" t="s">
        <v>1886</v>
      </c>
      <c r="B280" s="5" t="s">
        <v>1030</v>
      </c>
      <c r="C280" s="5" t="s">
        <v>942</v>
      </c>
      <c r="D280" s="5" t="s">
        <v>1233</v>
      </c>
      <c r="E280" s="5" t="s">
        <v>1739</v>
      </c>
      <c r="F280" s="5" t="s">
        <v>1876</v>
      </c>
      <c r="G280" s="5" t="s">
        <v>1887</v>
      </c>
      <c r="H280" s="5" t="s">
        <v>47</v>
      </c>
      <c r="I280" s="5">
        <v>204</v>
      </c>
      <c r="J280" s="5" t="s">
        <v>48</v>
      </c>
      <c r="K280" s="5" t="s">
        <v>49</v>
      </c>
      <c r="L280" s="5">
        <v>204</v>
      </c>
      <c r="M280" s="5">
        <v>0</v>
      </c>
      <c r="N280" s="5">
        <v>0</v>
      </c>
      <c r="O280" s="5">
        <v>0</v>
      </c>
      <c r="P280" s="5">
        <v>0</v>
      </c>
      <c r="Q280" s="5" t="s">
        <v>1033</v>
      </c>
      <c r="R280" s="5" t="s">
        <v>1034</v>
      </c>
      <c r="S280" s="5" t="s">
        <v>1888</v>
      </c>
      <c r="T280" s="5" t="s">
        <v>54</v>
      </c>
      <c r="U280" s="5" t="s">
        <v>1889</v>
      </c>
      <c r="V280" s="5" t="s">
        <v>54</v>
      </c>
      <c r="W280" s="5" t="s">
        <v>1890</v>
      </c>
      <c r="X280" s="5" t="s">
        <v>1890</v>
      </c>
      <c r="Y280" s="5" t="s">
        <v>17</v>
      </c>
    </row>
    <row r="281" ht="13" customHeight="1" spans="1:25">
      <c r="A281" s="5" t="s">
        <v>1891</v>
      </c>
      <c r="B281" s="5" t="s">
        <v>941</v>
      </c>
      <c r="C281" s="5" t="s">
        <v>942</v>
      </c>
      <c r="D281" s="5" t="s">
        <v>1233</v>
      </c>
      <c r="E281" s="5" t="s">
        <v>1739</v>
      </c>
      <c r="F281" s="5" t="s">
        <v>943</v>
      </c>
      <c r="G281" s="5" t="s">
        <v>1892</v>
      </c>
      <c r="H281" s="5" t="s">
        <v>47</v>
      </c>
      <c r="I281" s="5">
        <v>159</v>
      </c>
      <c r="J281" s="5" t="s">
        <v>48</v>
      </c>
      <c r="K281" s="5" t="s">
        <v>49</v>
      </c>
      <c r="L281" s="5">
        <v>159</v>
      </c>
      <c r="M281" s="5">
        <v>0</v>
      </c>
      <c r="N281" s="5">
        <v>0</v>
      </c>
      <c r="O281" s="5">
        <v>0</v>
      </c>
      <c r="P281" s="5">
        <v>0</v>
      </c>
      <c r="Q281" s="5" t="s">
        <v>945</v>
      </c>
      <c r="R281" s="5" t="s">
        <v>946</v>
      </c>
      <c r="S281" s="5" t="s">
        <v>584</v>
      </c>
      <c r="T281" s="5" t="s">
        <v>54</v>
      </c>
      <c r="U281" s="5" t="s">
        <v>585</v>
      </c>
      <c r="V281" s="5" t="s">
        <v>54</v>
      </c>
      <c r="W281" s="5" t="s">
        <v>1893</v>
      </c>
      <c r="X281" s="5" t="s">
        <v>1893</v>
      </c>
      <c r="Y281" s="5" t="s">
        <v>17</v>
      </c>
    </row>
    <row r="282" ht="13" customHeight="1" spans="1:25">
      <c r="A282" s="5" t="s">
        <v>1894</v>
      </c>
      <c r="B282" s="5" t="s">
        <v>1092</v>
      </c>
      <c r="C282" s="5" t="s">
        <v>310</v>
      </c>
      <c r="D282" s="5" t="s">
        <v>1233</v>
      </c>
      <c r="E282" s="5" t="s">
        <v>1739</v>
      </c>
      <c r="F282" s="5" t="s">
        <v>223</v>
      </c>
      <c r="G282" s="5" t="s">
        <v>1895</v>
      </c>
      <c r="H282" s="5" t="s">
        <v>47</v>
      </c>
      <c r="I282" s="5">
        <v>512</v>
      </c>
      <c r="J282" s="5" t="s">
        <v>48</v>
      </c>
      <c r="K282" s="5" t="s">
        <v>49</v>
      </c>
      <c r="L282" s="5">
        <v>512</v>
      </c>
      <c r="M282" s="5">
        <v>0</v>
      </c>
      <c r="N282" s="5">
        <v>0</v>
      </c>
      <c r="O282" s="5">
        <v>0</v>
      </c>
      <c r="P282" s="5">
        <v>0</v>
      </c>
      <c r="Q282" s="5" t="s">
        <v>1094</v>
      </c>
      <c r="R282" s="5" t="s">
        <v>1095</v>
      </c>
      <c r="S282" s="5" t="s">
        <v>1096</v>
      </c>
      <c r="T282" s="5" t="s">
        <v>54</v>
      </c>
      <c r="U282" s="5" t="s">
        <v>1097</v>
      </c>
      <c r="V282" s="5" t="s">
        <v>54</v>
      </c>
      <c r="W282" s="5" t="s">
        <v>1896</v>
      </c>
      <c r="X282" s="5" t="s">
        <v>1896</v>
      </c>
      <c r="Y282" s="5" t="s">
        <v>17</v>
      </c>
    </row>
    <row r="283" ht="13" customHeight="1" spans="1:25">
      <c r="A283" s="5" t="s">
        <v>1897</v>
      </c>
      <c r="B283" s="5" t="s">
        <v>340</v>
      </c>
      <c r="C283" s="5" t="s">
        <v>144</v>
      </c>
      <c r="D283" s="5" t="s">
        <v>1233</v>
      </c>
      <c r="E283" s="5" t="s">
        <v>1739</v>
      </c>
      <c r="F283" s="5" t="s">
        <v>341</v>
      </c>
      <c r="G283" s="5" t="s">
        <v>1788</v>
      </c>
      <c r="H283" s="5" t="s">
        <v>47</v>
      </c>
      <c r="I283" s="5">
        <v>454</v>
      </c>
      <c r="J283" s="5" t="s">
        <v>48</v>
      </c>
      <c r="K283" s="5" t="s">
        <v>49</v>
      </c>
      <c r="L283" s="5">
        <v>454</v>
      </c>
      <c r="M283" s="5">
        <v>0</v>
      </c>
      <c r="N283" s="5">
        <v>0</v>
      </c>
      <c r="O283" s="5">
        <v>0</v>
      </c>
      <c r="P283" s="5">
        <v>0</v>
      </c>
      <c r="Q283" s="5" t="s">
        <v>343</v>
      </c>
      <c r="R283" s="5" t="s">
        <v>344</v>
      </c>
      <c r="S283" s="5" t="s">
        <v>1898</v>
      </c>
      <c r="T283" s="5" t="s">
        <v>54</v>
      </c>
      <c r="U283" s="5" t="s">
        <v>1899</v>
      </c>
      <c r="V283" s="5" t="s">
        <v>54</v>
      </c>
      <c r="W283" s="5" t="s">
        <v>1900</v>
      </c>
      <c r="X283" s="5" t="s">
        <v>1900</v>
      </c>
      <c r="Y283" s="5" t="s">
        <v>17</v>
      </c>
    </row>
    <row r="284" ht="13" customHeight="1" spans="1:25">
      <c r="A284" s="5" t="s">
        <v>1901</v>
      </c>
      <c r="B284" s="5" t="s">
        <v>897</v>
      </c>
      <c r="C284" s="5" t="s">
        <v>101</v>
      </c>
      <c r="D284" s="5" t="s">
        <v>1233</v>
      </c>
      <c r="E284" s="5" t="s">
        <v>1739</v>
      </c>
      <c r="F284" s="5" t="s">
        <v>898</v>
      </c>
      <c r="G284" s="5" t="s">
        <v>1902</v>
      </c>
      <c r="H284" s="5" t="s">
        <v>47</v>
      </c>
      <c r="I284" s="5">
        <v>215</v>
      </c>
      <c r="J284" s="5" t="s">
        <v>48</v>
      </c>
      <c r="K284" s="5" t="s">
        <v>49</v>
      </c>
      <c r="L284" s="5">
        <v>215</v>
      </c>
      <c r="M284" s="5">
        <v>0</v>
      </c>
      <c r="N284" s="5">
        <v>0</v>
      </c>
      <c r="O284" s="5">
        <v>0</v>
      </c>
      <c r="P284" s="5">
        <v>0</v>
      </c>
      <c r="Q284" s="5" t="s">
        <v>900</v>
      </c>
      <c r="R284" s="5" t="s">
        <v>901</v>
      </c>
      <c r="S284" s="5" t="s">
        <v>780</v>
      </c>
      <c r="T284" s="5" t="s">
        <v>54</v>
      </c>
      <c r="U284" s="5" t="s">
        <v>781</v>
      </c>
      <c r="V284" s="5" t="s">
        <v>54</v>
      </c>
      <c r="W284" s="5" t="s">
        <v>1903</v>
      </c>
      <c r="X284" s="5" t="s">
        <v>1903</v>
      </c>
      <c r="Y284" s="5" t="s">
        <v>17</v>
      </c>
    </row>
    <row r="285" ht="13" customHeight="1" spans="1:25">
      <c r="A285" s="5" t="s">
        <v>1904</v>
      </c>
      <c r="B285" s="5" t="s">
        <v>128</v>
      </c>
      <c r="C285" s="5" t="s">
        <v>129</v>
      </c>
      <c r="D285" s="5" t="s">
        <v>1233</v>
      </c>
      <c r="E285" s="5" t="s">
        <v>1739</v>
      </c>
      <c r="F285" s="5" t="s">
        <v>69</v>
      </c>
      <c r="G285" s="5" t="s">
        <v>1905</v>
      </c>
      <c r="H285" s="5" t="s">
        <v>47</v>
      </c>
      <c r="I285" s="5">
        <v>305</v>
      </c>
      <c r="J285" s="5" t="s">
        <v>48</v>
      </c>
      <c r="K285" s="5" t="s">
        <v>49</v>
      </c>
      <c r="L285" s="5">
        <v>305</v>
      </c>
      <c r="M285" s="5">
        <v>0</v>
      </c>
      <c r="N285" s="5">
        <v>0</v>
      </c>
      <c r="O285" s="5">
        <v>0</v>
      </c>
      <c r="P285" s="5">
        <v>0</v>
      </c>
      <c r="Q285" s="5" t="s">
        <v>131</v>
      </c>
      <c r="R285" s="5" t="s">
        <v>132</v>
      </c>
      <c r="S285" s="5" t="s">
        <v>1059</v>
      </c>
      <c r="T285" s="5" t="s">
        <v>54</v>
      </c>
      <c r="U285" s="5" t="s">
        <v>1060</v>
      </c>
      <c r="V285" s="5" t="s">
        <v>54</v>
      </c>
      <c r="W285" s="5" t="s">
        <v>1906</v>
      </c>
      <c r="X285" s="5" t="s">
        <v>1906</v>
      </c>
      <c r="Y285" s="5" t="s">
        <v>17</v>
      </c>
    </row>
    <row r="286" ht="13" customHeight="1" spans="1:25">
      <c r="A286" s="5" t="s">
        <v>1907</v>
      </c>
      <c r="B286" s="5" t="s">
        <v>1908</v>
      </c>
      <c r="C286" s="5" t="s">
        <v>1909</v>
      </c>
      <c r="D286" s="5" t="s">
        <v>1233</v>
      </c>
      <c r="E286" s="5" t="s">
        <v>1739</v>
      </c>
      <c r="F286" s="5" t="s">
        <v>1910</v>
      </c>
      <c r="G286" s="5" t="s">
        <v>1911</v>
      </c>
      <c r="H286" s="5" t="s">
        <v>47</v>
      </c>
      <c r="I286" s="5">
        <v>120</v>
      </c>
      <c r="J286" s="5" t="s">
        <v>48</v>
      </c>
      <c r="K286" s="5" t="s">
        <v>49</v>
      </c>
      <c r="L286" s="5">
        <v>120</v>
      </c>
      <c r="M286" s="5">
        <v>0</v>
      </c>
      <c r="N286" s="5">
        <v>0</v>
      </c>
      <c r="O286" s="5">
        <v>0</v>
      </c>
      <c r="P286" s="5">
        <v>0</v>
      </c>
      <c r="Q286" s="5" t="s">
        <v>1912</v>
      </c>
      <c r="R286" s="5" t="s">
        <v>1913</v>
      </c>
      <c r="S286" s="5" t="s">
        <v>1914</v>
      </c>
      <c r="T286" s="5" t="s">
        <v>54</v>
      </c>
      <c r="U286" s="5" t="s">
        <v>1915</v>
      </c>
      <c r="V286" s="5" t="s">
        <v>54</v>
      </c>
      <c r="W286" s="5" t="s">
        <v>1916</v>
      </c>
      <c r="X286" s="5" t="s">
        <v>1916</v>
      </c>
      <c r="Y286" s="5" t="s">
        <v>17</v>
      </c>
    </row>
    <row r="287" ht="13" customHeight="1" spans="1:25">
      <c r="A287" s="5" t="s">
        <v>1917</v>
      </c>
      <c r="B287" s="5" t="s">
        <v>941</v>
      </c>
      <c r="C287" s="5" t="s">
        <v>942</v>
      </c>
      <c r="D287" s="5" t="s">
        <v>1233</v>
      </c>
      <c r="E287" s="5" t="s">
        <v>1739</v>
      </c>
      <c r="F287" s="5" t="s">
        <v>943</v>
      </c>
      <c r="G287" s="5" t="s">
        <v>1918</v>
      </c>
      <c r="H287" s="5" t="s">
        <v>47</v>
      </c>
      <c r="I287" s="5">
        <v>158</v>
      </c>
      <c r="J287" s="5" t="s">
        <v>48</v>
      </c>
      <c r="K287" s="5" t="s">
        <v>49</v>
      </c>
      <c r="L287" s="5">
        <v>158</v>
      </c>
      <c r="M287" s="5">
        <v>0</v>
      </c>
      <c r="N287" s="5">
        <v>0</v>
      </c>
      <c r="O287" s="5">
        <v>0</v>
      </c>
      <c r="P287" s="5">
        <v>0</v>
      </c>
      <c r="Q287" s="5" t="s">
        <v>945</v>
      </c>
      <c r="R287" s="5" t="s">
        <v>946</v>
      </c>
      <c r="S287" s="5" t="s">
        <v>159</v>
      </c>
      <c r="T287" s="5" t="s">
        <v>54</v>
      </c>
      <c r="U287" s="5" t="s">
        <v>160</v>
      </c>
      <c r="V287" s="5" t="s">
        <v>54</v>
      </c>
      <c r="W287" s="5" t="s">
        <v>1919</v>
      </c>
      <c r="X287" s="5" t="s">
        <v>1919</v>
      </c>
      <c r="Y287" s="5" t="s">
        <v>17</v>
      </c>
    </row>
    <row r="288" ht="13" customHeight="1" spans="1:25">
      <c r="A288" s="5" t="s">
        <v>1920</v>
      </c>
      <c r="B288" s="5" t="s">
        <v>1859</v>
      </c>
      <c r="C288" s="5" t="s">
        <v>144</v>
      </c>
      <c r="D288" s="5" t="s">
        <v>1233</v>
      </c>
      <c r="E288" s="5" t="s">
        <v>1739</v>
      </c>
      <c r="F288" s="5" t="s">
        <v>1921</v>
      </c>
      <c r="G288" s="5" t="s">
        <v>1922</v>
      </c>
      <c r="H288" s="5" t="s">
        <v>47</v>
      </c>
      <c r="I288" s="5">
        <v>577</v>
      </c>
      <c r="J288" s="5" t="s">
        <v>48</v>
      </c>
      <c r="K288" s="5" t="s">
        <v>49</v>
      </c>
      <c r="L288" s="5">
        <v>577</v>
      </c>
      <c r="M288" s="5">
        <v>0</v>
      </c>
      <c r="N288" s="5">
        <v>0</v>
      </c>
      <c r="O288" s="5">
        <v>0</v>
      </c>
      <c r="P288" s="5">
        <v>0</v>
      </c>
      <c r="Q288" s="5" t="s">
        <v>1862</v>
      </c>
      <c r="R288" s="5" t="s">
        <v>1863</v>
      </c>
      <c r="S288" s="5" t="s">
        <v>1923</v>
      </c>
      <c r="T288" s="5" t="s">
        <v>54</v>
      </c>
      <c r="U288" s="5" t="s">
        <v>1924</v>
      </c>
      <c r="V288" s="5" t="s">
        <v>54</v>
      </c>
      <c r="W288" s="5" t="s">
        <v>1925</v>
      </c>
      <c r="X288" s="5" t="s">
        <v>1925</v>
      </c>
      <c r="Y288" s="5" t="s">
        <v>17</v>
      </c>
    </row>
    <row r="289" ht="13" customHeight="1" spans="1:25">
      <c r="A289" s="5" t="s">
        <v>1926</v>
      </c>
      <c r="B289" s="5" t="s">
        <v>409</v>
      </c>
      <c r="C289" s="5" t="s">
        <v>410</v>
      </c>
      <c r="D289" s="5" t="s">
        <v>1233</v>
      </c>
      <c r="E289" s="5" t="s">
        <v>1739</v>
      </c>
      <c r="F289" s="5" t="s">
        <v>69</v>
      </c>
      <c r="G289" s="5" t="s">
        <v>1927</v>
      </c>
      <c r="H289" s="5" t="s">
        <v>47</v>
      </c>
      <c r="I289" s="5">
        <v>242</v>
      </c>
      <c r="J289" s="5" t="s">
        <v>48</v>
      </c>
      <c r="K289" s="5" t="s">
        <v>49</v>
      </c>
      <c r="L289" s="5">
        <v>242</v>
      </c>
      <c r="M289" s="5">
        <v>0</v>
      </c>
      <c r="N289" s="5">
        <v>0</v>
      </c>
      <c r="O289" s="5">
        <v>0</v>
      </c>
      <c r="P289" s="5">
        <v>0</v>
      </c>
      <c r="Q289" s="5" t="s">
        <v>412</v>
      </c>
      <c r="R289" s="5" t="s">
        <v>413</v>
      </c>
      <c r="S289" s="5" t="s">
        <v>1928</v>
      </c>
      <c r="T289" s="5" t="s">
        <v>54</v>
      </c>
      <c r="U289" s="5" t="s">
        <v>1929</v>
      </c>
      <c r="V289" s="5" t="s">
        <v>54</v>
      </c>
      <c r="W289" s="5" t="s">
        <v>1930</v>
      </c>
      <c r="X289" s="5" t="s">
        <v>1930</v>
      </c>
      <c r="Y289" s="5" t="s">
        <v>17</v>
      </c>
    </row>
    <row r="290" ht="13" customHeight="1" spans="1:25">
      <c r="A290" s="5" t="s">
        <v>1931</v>
      </c>
      <c r="B290" s="5" t="s">
        <v>588</v>
      </c>
      <c r="C290" s="5" t="s">
        <v>589</v>
      </c>
      <c r="D290" s="5" t="s">
        <v>813</v>
      </c>
      <c r="E290" s="5" t="s">
        <v>1739</v>
      </c>
      <c r="F290" s="5" t="s">
        <v>69</v>
      </c>
      <c r="G290" s="5" t="s">
        <v>1932</v>
      </c>
      <c r="H290" s="5" t="s">
        <v>93</v>
      </c>
      <c r="I290" s="5">
        <v>235</v>
      </c>
      <c r="J290" s="5" t="s">
        <v>48</v>
      </c>
      <c r="K290" s="5" t="s">
        <v>49</v>
      </c>
      <c r="L290" s="5">
        <v>235</v>
      </c>
      <c r="M290" s="5">
        <v>0</v>
      </c>
      <c r="N290" s="5">
        <v>0</v>
      </c>
      <c r="O290" s="5">
        <v>0</v>
      </c>
      <c r="P290" s="5">
        <v>0</v>
      </c>
      <c r="Q290" s="5" t="s">
        <v>591</v>
      </c>
      <c r="R290" s="5" t="s">
        <v>592</v>
      </c>
      <c r="S290" s="5" t="s">
        <v>1933</v>
      </c>
      <c r="T290" s="5" t="s">
        <v>54</v>
      </c>
      <c r="U290" s="5" t="s">
        <v>1934</v>
      </c>
      <c r="V290" s="5" t="s">
        <v>54</v>
      </c>
      <c r="W290" s="5" t="s">
        <v>1935</v>
      </c>
      <c r="X290" s="5" t="s">
        <v>1935</v>
      </c>
      <c r="Y290" s="5" t="s">
        <v>17</v>
      </c>
    </row>
    <row r="291" ht="13" customHeight="1" spans="1:25">
      <c r="A291" s="5" t="s">
        <v>1936</v>
      </c>
      <c r="B291" s="5" t="s">
        <v>1937</v>
      </c>
      <c r="C291" s="5" t="s">
        <v>1938</v>
      </c>
      <c r="D291" s="5" t="s">
        <v>1233</v>
      </c>
      <c r="E291" s="5" t="s">
        <v>1739</v>
      </c>
      <c r="F291" s="5" t="s">
        <v>69</v>
      </c>
      <c r="G291" s="5" t="s">
        <v>1939</v>
      </c>
      <c r="H291" s="5" t="s">
        <v>47</v>
      </c>
      <c r="I291" s="5">
        <v>112</v>
      </c>
      <c r="J291" s="5" t="s">
        <v>48</v>
      </c>
      <c r="K291" s="5" t="s">
        <v>49</v>
      </c>
      <c r="L291" s="5">
        <v>112</v>
      </c>
      <c r="M291" s="5">
        <v>0</v>
      </c>
      <c r="N291" s="5">
        <v>0</v>
      </c>
      <c r="O291" s="5">
        <v>0</v>
      </c>
      <c r="P291" s="5">
        <v>0</v>
      </c>
      <c r="Q291" s="5" t="s">
        <v>1940</v>
      </c>
      <c r="R291" s="5" t="s">
        <v>1941</v>
      </c>
      <c r="S291" s="5" t="s">
        <v>709</v>
      </c>
      <c r="T291" s="5" t="s">
        <v>54</v>
      </c>
      <c r="U291" s="5" t="s">
        <v>710</v>
      </c>
      <c r="V291" s="5" t="s">
        <v>54</v>
      </c>
      <c r="W291" s="5" t="s">
        <v>1942</v>
      </c>
      <c r="X291" s="5" t="s">
        <v>1942</v>
      </c>
      <c r="Y291" s="5" t="s">
        <v>17</v>
      </c>
    </row>
    <row r="292" ht="13" customHeight="1" spans="1:25">
      <c r="A292" s="5" t="s">
        <v>1943</v>
      </c>
      <c r="B292" s="5" t="s">
        <v>1944</v>
      </c>
      <c r="C292" s="5" t="s">
        <v>78</v>
      </c>
      <c r="D292" s="5" t="s">
        <v>1233</v>
      </c>
      <c r="E292" s="5" t="s">
        <v>1739</v>
      </c>
      <c r="F292" s="5" t="s">
        <v>1945</v>
      </c>
      <c r="G292" s="5" t="s">
        <v>1946</v>
      </c>
      <c r="H292" s="5" t="s">
        <v>47</v>
      </c>
      <c r="I292" s="5">
        <v>1752</v>
      </c>
      <c r="J292" s="5" t="s">
        <v>48</v>
      </c>
      <c r="K292" s="5" t="s">
        <v>49</v>
      </c>
      <c r="L292" s="5">
        <v>1752</v>
      </c>
      <c r="M292" s="5">
        <v>0</v>
      </c>
      <c r="N292" s="5">
        <v>0</v>
      </c>
      <c r="O292" s="5">
        <v>0</v>
      </c>
      <c r="P292" s="5">
        <v>0</v>
      </c>
      <c r="Q292" s="5" t="s">
        <v>1947</v>
      </c>
      <c r="R292" s="5" t="s">
        <v>1948</v>
      </c>
      <c r="S292" s="5" t="s">
        <v>1949</v>
      </c>
      <c r="T292" s="5" t="s">
        <v>54</v>
      </c>
      <c r="U292" s="5" t="s">
        <v>1950</v>
      </c>
      <c r="V292" s="5" t="s">
        <v>54</v>
      </c>
      <c r="W292" s="5" t="s">
        <v>1951</v>
      </c>
      <c r="X292" s="5" t="s">
        <v>1951</v>
      </c>
      <c r="Y292" s="5" t="s">
        <v>17</v>
      </c>
    </row>
    <row r="293" ht="13" customHeight="1" spans="1:25">
      <c r="A293" s="5" t="s">
        <v>1952</v>
      </c>
      <c r="B293" s="5" t="s">
        <v>1021</v>
      </c>
      <c r="C293" s="5" t="s">
        <v>375</v>
      </c>
      <c r="D293" s="5" t="s">
        <v>1233</v>
      </c>
      <c r="E293" s="5" t="s">
        <v>1739</v>
      </c>
      <c r="F293" s="5" t="s">
        <v>1239</v>
      </c>
      <c r="G293" s="5" t="s">
        <v>1953</v>
      </c>
      <c r="H293" s="5" t="s">
        <v>47</v>
      </c>
      <c r="I293" s="5">
        <v>108</v>
      </c>
      <c r="J293" s="5" t="s">
        <v>48</v>
      </c>
      <c r="K293" s="5" t="s">
        <v>49</v>
      </c>
      <c r="L293" s="5">
        <v>108</v>
      </c>
      <c r="M293" s="5">
        <v>0</v>
      </c>
      <c r="N293" s="5">
        <v>0</v>
      </c>
      <c r="O293" s="5">
        <v>0</v>
      </c>
      <c r="P293" s="5">
        <v>0</v>
      </c>
      <c r="Q293" s="5" t="s">
        <v>1023</v>
      </c>
      <c r="R293" s="5" t="s">
        <v>1024</v>
      </c>
      <c r="S293" s="5" t="s">
        <v>1289</v>
      </c>
      <c r="T293" s="5" t="s">
        <v>54</v>
      </c>
      <c r="U293" s="5" t="s">
        <v>1290</v>
      </c>
      <c r="V293" s="5" t="s">
        <v>54</v>
      </c>
      <c r="W293" s="5" t="s">
        <v>1954</v>
      </c>
      <c r="X293" s="5" t="s">
        <v>1954</v>
      </c>
      <c r="Y293" s="5" t="s">
        <v>17</v>
      </c>
    </row>
    <row r="294" ht="13" customHeight="1" spans="1:25">
      <c r="A294" s="5" t="s">
        <v>1955</v>
      </c>
      <c r="B294" s="5" t="s">
        <v>1956</v>
      </c>
      <c r="C294" s="5" t="s">
        <v>1957</v>
      </c>
      <c r="D294" s="5" t="s">
        <v>813</v>
      </c>
      <c r="E294" s="5" t="s">
        <v>1739</v>
      </c>
      <c r="F294" s="5" t="s">
        <v>1958</v>
      </c>
      <c r="G294" s="5" t="s">
        <v>1959</v>
      </c>
      <c r="H294" s="5" t="s">
        <v>93</v>
      </c>
      <c r="I294" s="5">
        <v>275</v>
      </c>
      <c r="J294" s="5" t="s">
        <v>48</v>
      </c>
      <c r="K294" s="5" t="s">
        <v>49</v>
      </c>
      <c r="L294" s="5">
        <v>275</v>
      </c>
      <c r="M294" s="5">
        <v>0</v>
      </c>
      <c r="N294" s="5">
        <v>0</v>
      </c>
      <c r="O294" s="5">
        <v>0</v>
      </c>
      <c r="P294" s="5">
        <v>0</v>
      </c>
      <c r="Q294" s="5" t="s">
        <v>1960</v>
      </c>
      <c r="R294" s="5" t="s">
        <v>1961</v>
      </c>
      <c r="S294" s="5" t="s">
        <v>1962</v>
      </c>
      <c r="T294" s="5" t="s">
        <v>54</v>
      </c>
      <c r="U294" s="5" t="s">
        <v>526</v>
      </c>
      <c r="V294" s="5" t="s">
        <v>54</v>
      </c>
      <c r="W294" s="5" t="s">
        <v>1963</v>
      </c>
      <c r="X294" s="5" t="s">
        <v>1963</v>
      </c>
      <c r="Y294" s="5" t="s">
        <v>17</v>
      </c>
    </row>
    <row r="295" ht="13" customHeight="1" spans="1:25">
      <c r="A295" s="5" t="s">
        <v>1964</v>
      </c>
      <c r="B295" s="5" t="s">
        <v>1486</v>
      </c>
      <c r="C295" s="5" t="s">
        <v>1487</v>
      </c>
      <c r="D295" s="5" t="s">
        <v>1233</v>
      </c>
      <c r="E295" s="5" t="s">
        <v>1739</v>
      </c>
      <c r="F295" s="5" t="s">
        <v>1488</v>
      </c>
      <c r="G295" s="5" t="s">
        <v>1965</v>
      </c>
      <c r="H295" s="5" t="s">
        <v>47</v>
      </c>
      <c r="I295" s="5">
        <v>181</v>
      </c>
      <c r="J295" s="5" t="s">
        <v>48</v>
      </c>
      <c r="K295" s="5" t="s">
        <v>49</v>
      </c>
      <c r="L295" s="5">
        <v>181</v>
      </c>
      <c r="M295" s="5">
        <v>0</v>
      </c>
      <c r="N295" s="5">
        <v>0</v>
      </c>
      <c r="O295" s="5">
        <v>0</v>
      </c>
      <c r="P295" s="5">
        <v>0</v>
      </c>
      <c r="Q295" s="5" t="s">
        <v>1490</v>
      </c>
      <c r="R295" s="5" t="s">
        <v>1491</v>
      </c>
      <c r="S295" s="5" t="s">
        <v>1966</v>
      </c>
      <c r="T295" s="5" t="s">
        <v>54</v>
      </c>
      <c r="U295" s="5" t="s">
        <v>1967</v>
      </c>
      <c r="V295" s="5" t="s">
        <v>54</v>
      </c>
      <c r="W295" s="5" t="s">
        <v>1968</v>
      </c>
      <c r="X295" s="5" t="s">
        <v>1968</v>
      </c>
      <c r="Y295" s="5" t="s">
        <v>17</v>
      </c>
    </row>
    <row r="296" ht="13" customHeight="1" spans="1:25">
      <c r="A296" s="5" t="s">
        <v>1969</v>
      </c>
      <c r="B296" s="5" t="s">
        <v>278</v>
      </c>
      <c r="C296" s="5" t="s">
        <v>144</v>
      </c>
      <c r="D296" s="5" t="s">
        <v>1233</v>
      </c>
      <c r="E296" s="5" t="s">
        <v>1739</v>
      </c>
      <c r="F296" s="5" t="s">
        <v>280</v>
      </c>
      <c r="G296" s="5" t="s">
        <v>1970</v>
      </c>
      <c r="H296" s="5" t="s">
        <v>47</v>
      </c>
      <c r="I296" s="5">
        <v>629</v>
      </c>
      <c r="J296" s="5" t="s">
        <v>48</v>
      </c>
      <c r="K296" s="5" t="s">
        <v>49</v>
      </c>
      <c r="L296" s="5">
        <v>629</v>
      </c>
      <c r="M296" s="5">
        <v>0</v>
      </c>
      <c r="N296" s="5">
        <v>0</v>
      </c>
      <c r="O296" s="5">
        <v>0</v>
      </c>
      <c r="P296" s="5">
        <v>0</v>
      </c>
      <c r="Q296" s="5" t="s">
        <v>282</v>
      </c>
      <c r="R296" s="5" t="s">
        <v>283</v>
      </c>
      <c r="S296" s="5" t="s">
        <v>1971</v>
      </c>
      <c r="T296" s="5" t="s">
        <v>54</v>
      </c>
      <c r="U296" s="5" t="s">
        <v>1972</v>
      </c>
      <c r="V296" s="5" t="s">
        <v>54</v>
      </c>
      <c r="W296" s="5" t="s">
        <v>1973</v>
      </c>
      <c r="X296" s="5" t="s">
        <v>1973</v>
      </c>
      <c r="Y296" s="5" t="s">
        <v>17</v>
      </c>
    </row>
    <row r="297" ht="13" customHeight="1" spans="1:25">
      <c r="A297" s="5" t="s">
        <v>1974</v>
      </c>
      <c r="B297" s="5" t="s">
        <v>1975</v>
      </c>
      <c r="C297" s="5" t="s">
        <v>1976</v>
      </c>
      <c r="D297" s="5" t="s">
        <v>1233</v>
      </c>
      <c r="E297" s="5" t="s">
        <v>1739</v>
      </c>
      <c r="F297" s="5" t="s">
        <v>1977</v>
      </c>
      <c r="G297" s="5" t="s">
        <v>1978</v>
      </c>
      <c r="H297" s="5" t="s">
        <v>47</v>
      </c>
      <c r="I297" s="5">
        <v>290</v>
      </c>
      <c r="J297" s="5" t="s">
        <v>48</v>
      </c>
      <c r="K297" s="5" t="s">
        <v>49</v>
      </c>
      <c r="L297" s="5">
        <v>290</v>
      </c>
      <c r="M297" s="5">
        <v>0</v>
      </c>
      <c r="N297" s="5">
        <v>0</v>
      </c>
      <c r="O297" s="5">
        <v>0</v>
      </c>
      <c r="P297" s="5">
        <v>0</v>
      </c>
      <c r="Q297" s="5" t="s">
        <v>1979</v>
      </c>
      <c r="R297" s="5" t="s">
        <v>1980</v>
      </c>
      <c r="S297" s="5" t="s">
        <v>1981</v>
      </c>
      <c r="T297" s="5" t="s">
        <v>54</v>
      </c>
      <c r="U297" s="5" t="s">
        <v>1982</v>
      </c>
      <c r="V297" s="5" t="s">
        <v>54</v>
      </c>
      <c r="W297" s="5" t="s">
        <v>1983</v>
      </c>
      <c r="X297" s="5" t="s">
        <v>1983</v>
      </c>
      <c r="Y297" s="5" t="s">
        <v>17</v>
      </c>
    </row>
    <row r="298" ht="13" customHeight="1" spans="1:25">
      <c r="A298" s="5" t="s">
        <v>1984</v>
      </c>
      <c r="B298" s="5" t="s">
        <v>1021</v>
      </c>
      <c r="C298" s="5" t="s">
        <v>375</v>
      </c>
      <c r="D298" s="5" t="s">
        <v>1233</v>
      </c>
      <c r="E298" s="5" t="s">
        <v>1739</v>
      </c>
      <c r="F298" s="5" t="s">
        <v>1239</v>
      </c>
      <c r="G298" s="5" t="s">
        <v>1985</v>
      </c>
      <c r="H298" s="5" t="s">
        <v>47</v>
      </c>
      <c r="I298" s="5">
        <v>108</v>
      </c>
      <c r="J298" s="5" t="s">
        <v>48</v>
      </c>
      <c r="K298" s="5" t="s">
        <v>49</v>
      </c>
      <c r="L298" s="5">
        <v>108</v>
      </c>
      <c r="M298" s="5">
        <v>0</v>
      </c>
      <c r="N298" s="5">
        <v>0</v>
      </c>
      <c r="O298" s="5">
        <v>0</v>
      </c>
      <c r="P298" s="5">
        <v>0</v>
      </c>
      <c r="Q298" s="5" t="s">
        <v>1023</v>
      </c>
      <c r="R298" s="5" t="s">
        <v>1024</v>
      </c>
      <c r="S298" s="5" t="s">
        <v>1289</v>
      </c>
      <c r="T298" s="5" t="s">
        <v>54</v>
      </c>
      <c r="U298" s="5" t="s">
        <v>1290</v>
      </c>
      <c r="V298" s="5" t="s">
        <v>54</v>
      </c>
      <c r="W298" s="5" t="s">
        <v>1986</v>
      </c>
      <c r="X298" s="5" t="s">
        <v>1986</v>
      </c>
      <c r="Y298" s="5" t="s">
        <v>17</v>
      </c>
    </row>
    <row r="299" ht="13" customHeight="1" spans="1:25">
      <c r="A299" s="5" t="s">
        <v>1987</v>
      </c>
      <c r="B299" s="5" t="s">
        <v>1988</v>
      </c>
      <c r="C299" s="5" t="s">
        <v>1847</v>
      </c>
      <c r="D299" s="5" t="s">
        <v>1233</v>
      </c>
      <c r="E299" s="5" t="s">
        <v>1739</v>
      </c>
      <c r="F299" s="5" t="s">
        <v>1989</v>
      </c>
      <c r="G299" s="5" t="s">
        <v>1990</v>
      </c>
      <c r="H299" s="5" t="s">
        <v>47</v>
      </c>
      <c r="I299" s="5">
        <v>182</v>
      </c>
      <c r="J299" s="5" t="s">
        <v>48</v>
      </c>
      <c r="K299" s="5" t="s">
        <v>49</v>
      </c>
      <c r="L299" s="5">
        <v>182</v>
      </c>
      <c r="M299" s="5">
        <v>0</v>
      </c>
      <c r="N299" s="5">
        <v>0</v>
      </c>
      <c r="O299" s="5">
        <v>0</v>
      </c>
      <c r="P299" s="5">
        <v>0</v>
      </c>
      <c r="Q299" s="5" t="s">
        <v>1991</v>
      </c>
      <c r="R299" s="5" t="s">
        <v>1992</v>
      </c>
      <c r="S299" s="5" t="s">
        <v>789</v>
      </c>
      <c r="T299" s="5" t="s">
        <v>54</v>
      </c>
      <c r="U299" s="5" t="s">
        <v>790</v>
      </c>
      <c r="V299" s="5" t="s">
        <v>54</v>
      </c>
      <c r="W299" s="5" t="s">
        <v>1993</v>
      </c>
      <c r="X299" s="5" t="s">
        <v>1993</v>
      </c>
      <c r="Y299" s="5" t="s">
        <v>17</v>
      </c>
    </row>
    <row r="300" ht="13" customHeight="1" spans="1:25">
      <c r="A300" s="5" t="s">
        <v>1994</v>
      </c>
      <c r="B300" s="5" t="s">
        <v>1995</v>
      </c>
      <c r="C300" s="5" t="s">
        <v>111</v>
      </c>
      <c r="D300" s="5" t="s">
        <v>1233</v>
      </c>
      <c r="E300" s="5" t="s">
        <v>1739</v>
      </c>
      <c r="F300" s="5" t="s">
        <v>1996</v>
      </c>
      <c r="G300" s="5" t="s">
        <v>1997</v>
      </c>
      <c r="H300" s="5" t="s">
        <v>47</v>
      </c>
      <c r="I300" s="5">
        <v>186</v>
      </c>
      <c r="J300" s="5" t="s">
        <v>48</v>
      </c>
      <c r="K300" s="5" t="s">
        <v>49</v>
      </c>
      <c r="L300" s="5">
        <v>186</v>
      </c>
      <c r="M300" s="5">
        <v>0</v>
      </c>
      <c r="N300" s="5">
        <v>0</v>
      </c>
      <c r="O300" s="5">
        <v>0</v>
      </c>
      <c r="P300" s="5">
        <v>0</v>
      </c>
      <c r="Q300" s="5" t="s">
        <v>1998</v>
      </c>
      <c r="R300" s="5" t="s">
        <v>1999</v>
      </c>
      <c r="S300" s="5" t="s">
        <v>2000</v>
      </c>
      <c r="T300" s="5" t="s">
        <v>54</v>
      </c>
      <c r="U300" s="5" t="s">
        <v>2001</v>
      </c>
      <c r="V300" s="5" t="s">
        <v>54</v>
      </c>
      <c r="W300" s="5" t="s">
        <v>2002</v>
      </c>
      <c r="X300" s="5" t="s">
        <v>2002</v>
      </c>
      <c r="Y300" s="5" t="s">
        <v>17</v>
      </c>
    </row>
    <row r="301" ht="13" customHeight="1" spans="1:25">
      <c r="A301" s="5" t="s">
        <v>2003</v>
      </c>
      <c r="B301" s="5" t="s">
        <v>838</v>
      </c>
      <c r="C301" s="5" t="s">
        <v>839</v>
      </c>
      <c r="D301" s="5" t="s">
        <v>1233</v>
      </c>
      <c r="E301" s="5" t="s">
        <v>1739</v>
      </c>
      <c r="F301" s="5" t="s">
        <v>69</v>
      </c>
      <c r="G301" s="5" t="s">
        <v>2004</v>
      </c>
      <c r="H301" s="5" t="s">
        <v>47</v>
      </c>
      <c r="I301" s="5">
        <v>160</v>
      </c>
      <c r="J301" s="5" t="s">
        <v>48</v>
      </c>
      <c r="K301" s="5" t="s">
        <v>49</v>
      </c>
      <c r="L301" s="5">
        <v>160</v>
      </c>
      <c r="M301" s="5">
        <v>0</v>
      </c>
      <c r="N301" s="5">
        <v>0</v>
      </c>
      <c r="O301" s="5">
        <v>0</v>
      </c>
      <c r="P301" s="5">
        <v>0</v>
      </c>
      <c r="Q301" s="5" t="s">
        <v>842</v>
      </c>
      <c r="R301" s="5" t="s">
        <v>843</v>
      </c>
      <c r="S301" s="5" t="s">
        <v>979</v>
      </c>
      <c r="T301" s="5" t="s">
        <v>54</v>
      </c>
      <c r="U301" s="5" t="s">
        <v>980</v>
      </c>
      <c r="V301" s="5" t="s">
        <v>54</v>
      </c>
      <c r="W301" s="5" t="s">
        <v>2005</v>
      </c>
      <c r="X301" s="5" t="s">
        <v>2005</v>
      </c>
      <c r="Y301" s="5" t="s">
        <v>17</v>
      </c>
    </row>
    <row r="302" ht="13" customHeight="1" spans="1:25">
      <c r="A302" s="5" t="s">
        <v>2006</v>
      </c>
      <c r="B302" s="5" t="s">
        <v>2007</v>
      </c>
      <c r="C302" s="5" t="s">
        <v>2008</v>
      </c>
      <c r="D302" s="5" t="s">
        <v>1233</v>
      </c>
      <c r="E302" s="5" t="s">
        <v>1739</v>
      </c>
      <c r="F302" s="5" t="s">
        <v>2009</v>
      </c>
      <c r="G302" s="5" t="s">
        <v>2010</v>
      </c>
      <c r="H302" s="5" t="s">
        <v>47</v>
      </c>
      <c r="I302" s="5">
        <v>429</v>
      </c>
      <c r="J302" s="5" t="s">
        <v>48</v>
      </c>
      <c r="K302" s="5" t="s">
        <v>49</v>
      </c>
      <c r="L302" s="5">
        <v>429</v>
      </c>
      <c r="M302" s="5">
        <v>0</v>
      </c>
      <c r="N302" s="5">
        <v>0</v>
      </c>
      <c r="O302" s="5">
        <v>0</v>
      </c>
      <c r="P302" s="5">
        <v>0</v>
      </c>
      <c r="Q302" s="5" t="s">
        <v>2011</v>
      </c>
      <c r="R302" s="5" t="s">
        <v>2012</v>
      </c>
      <c r="S302" s="5" t="s">
        <v>2013</v>
      </c>
      <c r="T302" s="5" t="s">
        <v>54</v>
      </c>
      <c r="U302" s="5" t="s">
        <v>2014</v>
      </c>
      <c r="V302" s="5" t="s">
        <v>54</v>
      </c>
      <c r="W302" s="5" t="s">
        <v>2015</v>
      </c>
      <c r="X302" s="5" t="s">
        <v>2015</v>
      </c>
      <c r="Y302" s="5" t="s">
        <v>17</v>
      </c>
    </row>
    <row r="303" ht="13" customHeight="1" spans="1:25">
      <c r="A303" s="5" t="s">
        <v>2016</v>
      </c>
      <c r="B303" s="5" t="s">
        <v>323</v>
      </c>
      <c r="C303" s="5" t="s">
        <v>185</v>
      </c>
      <c r="D303" s="5" t="s">
        <v>813</v>
      </c>
      <c r="E303" s="5" t="s">
        <v>1739</v>
      </c>
      <c r="F303" s="5" t="s">
        <v>2017</v>
      </c>
      <c r="G303" s="5" t="s">
        <v>2018</v>
      </c>
      <c r="H303" s="5" t="s">
        <v>93</v>
      </c>
      <c r="I303" s="5">
        <v>975</v>
      </c>
      <c r="J303" s="5" t="s">
        <v>48</v>
      </c>
      <c r="K303" s="5" t="s">
        <v>49</v>
      </c>
      <c r="L303" s="5">
        <v>975</v>
      </c>
      <c r="M303" s="5">
        <v>0</v>
      </c>
      <c r="N303" s="5">
        <v>0</v>
      </c>
      <c r="O303" s="5">
        <v>0</v>
      </c>
      <c r="P303" s="5">
        <v>0</v>
      </c>
      <c r="Q303" s="5" t="s">
        <v>325</v>
      </c>
      <c r="R303" s="5" t="s">
        <v>326</v>
      </c>
      <c r="S303" s="5" t="s">
        <v>2019</v>
      </c>
      <c r="T303" s="5" t="s">
        <v>54</v>
      </c>
      <c r="U303" s="5" t="s">
        <v>1735</v>
      </c>
      <c r="V303" s="5" t="s">
        <v>54</v>
      </c>
      <c r="W303" s="5" t="s">
        <v>2020</v>
      </c>
      <c r="X303" s="5" t="s">
        <v>2020</v>
      </c>
      <c r="Y303" s="5" t="s">
        <v>17</v>
      </c>
    </row>
    <row r="304" ht="13" customHeight="1" spans="1:25">
      <c r="A304" s="5" t="s">
        <v>2021</v>
      </c>
      <c r="B304" s="5" t="s">
        <v>2022</v>
      </c>
      <c r="C304" s="5" t="s">
        <v>2023</v>
      </c>
      <c r="D304" s="5" t="s">
        <v>1233</v>
      </c>
      <c r="E304" s="5" t="s">
        <v>1739</v>
      </c>
      <c r="F304" s="5" t="s">
        <v>2024</v>
      </c>
      <c r="G304" s="5" t="s">
        <v>2025</v>
      </c>
      <c r="H304" s="5" t="s">
        <v>47</v>
      </c>
      <c r="I304" s="5">
        <v>119</v>
      </c>
      <c r="J304" s="5" t="s">
        <v>48</v>
      </c>
      <c r="K304" s="5" t="s">
        <v>49</v>
      </c>
      <c r="L304" s="5">
        <v>119</v>
      </c>
      <c r="M304" s="5">
        <v>0</v>
      </c>
      <c r="N304" s="5">
        <v>0</v>
      </c>
      <c r="O304" s="5">
        <v>0</v>
      </c>
      <c r="P304" s="5">
        <v>0</v>
      </c>
      <c r="Q304" s="5" t="s">
        <v>2026</v>
      </c>
      <c r="R304" s="5" t="s">
        <v>2027</v>
      </c>
      <c r="S304" s="5" t="s">
        <v>1667</v>
      </c>
      <c r="T304" s="5" t="s">
        <v>54</v>
      </c>
      <c r="U304" s="5" t="s">
        <v>1668</v>
      </c>
      <c r="V304" s="5" t="s">
        <v>54</v>
      </c>
      <c r="W304" s="5" t="s">
        <v>2028</v>
      </c>
      <c r="X304" s="5" t="s">
        <v>2028</v>
      </c>
      <c r="Y304" s="5" t="s">
        <v>17</v>
      </c>
    </row>
    <row r="305" ht="13" customHeight="1" spans="1:25">
      <c r="A305" s="5" t="s">
        <v>2029</v>
      </c>
      <c r="B305" s="5" t="s">
        <v>1108</v>
      </c>
      <c r="C305" s="5" t="s">
        <v>1109</v>
      </c>
      <c r="D305" s="5" t="s">
        <v>1233</v>
      </c>
      <c r="E305" s="5" t="s">
        <v>1739</v>
      </c>
      <c r="F305" s="5" t="s">
        <v>2030</v>
      </c>
      <c r="G305" s="5" t="s">
        <v>2031</v>
      </c>
      <c r="H305" s="5" t="s">
        <v>47</v>
      </c>
      <c r="I305" s="5">
        <v>130</v>
      </c>
      <c r="J305" s="5" t="s">
        <v>48</v>
      </c>
      <c r="K305" s="5" t="s">
        <v>49</v>
      </c>
      <c r="L305" s="5">
        <v>130</v>
      </c>
      <c r="M305" s="5">
        <v>0</v>
      </c>
      <c r="N305" s="5">
        <v>0</v>
      </c>
      <c r="O305" s="5">
        <v>0</v>
      </c>
      <c r="P305" s="5">
        <v>0</v>
      </c>
      <c r="Q305" s="5" t="s">
        <v>1111</v>
      </c>
      <c r="R305" s="5" t="s">
        <v>1112</v>
      </c>
      <c r="S305" s="5" t="s">
        <v>1181</v>
      </c>
      <c r="T305" s="5" t="s">
        <v>54</v>
      </c>
      <c r="U305" s="5" t="s">
        <v>1182</v>
      </c>
      <c r="V305" s="5" t="s">
        <v>54</v>
      </c>
      <c r="W305" s="5" t="s">
        <v>2032</v>
      </c>
      <c r="X305" s="5" t="s">
        <v>2032</v>
      </c>
      <c r="Y305" s="5" t="s">
        <v>17</v>
      </c>
    </row>
    <row r="306" ht="13" customHeight="1" spans="1:25">
      <c r="A306" s="5" t="s">
        <v>2033</v>
      </c>
      <c r="B306" s="5" t="s">
        <v>1908</v>
      </c>
      <c r="C306" s="5" t="s">
        <v>1909</v>
      </c>
      <c r="D306" s="5" t="s">
        <v>1233</v>
      </c>
      <c r="E306" s="5" t="s">
        <v>1739</v>
      </c>
      <c r="F306" s="5" t="s">
        <v>1910</v>
      </c>
      <c r="G306" s="5" t="s">
        <v>2034</v>
      </c>
      <c r="H306" s="5" t="s">
        <v>47</v>
      </c>
      <c r="I306" s="5">
        <v>120</v>
      </c>
      <c r="J306" s="5" t="s">
        <v>48</v>
      </c>
      <c r="K306" s="5" t="s">
        <v>49</v>
      </c>
      <c r="L306" s="5">
        <v>120</v>
      </c>
      <c r="M306" s="5">
        <v>0</v>
      </c>
      <c r="N306" s="5">
        <v>0</v>
      </c>
      <c r="O306" s="5">
        <v>0</v>
      </c>
      <c r="P306" s="5">
        <v>0</v>
      </c>
      <c r="Q306" s="5" t="s">
        <v>1912</v>
      </c>
      <c r="R306" s="5" t="s">
        <v>1913</v>
      </c>
      <c r="S306" s="5" t="s">
        <v>1914</v>
      </c>
      <c r="T306" s="5" t="s">
        <v>54</v>
      </c>
      <c r="U306" s="5" t="s">
        <v>1915</v>
      </c>
      <c r="V306" s="5" t="s">
        <v>54</v>
      </c>
      <c r="W306" s="5" t="s">
        <v>2035</v>
      </c>
      <c r="X306" s="5" t="s">
        <v>2035</v>
      </c>
      <c r="Y306" s="5" t="s">
        <v>17</v>
      </c>
    </row>
    <row r="307" ht="13" customHeight="1" spans="1:25">
      <c r="A307" s="5" t="s">
        <v>2036</v>
      </c>
      <c r="B307" s="5" t="s">
        <v>1956</v>
      </c>
      <c r="C307" s="5" t="s">
        <v>1957</v>
      </c>
      <c r="D307" s="5" t="s">
        <v>1233</v>
      </c>
      <c r="E307" s="5" t="s">
        <v>1739</v>
      </c>
      <c r="F307" s="5" t="s">
        <v>2037</v>
      </c>
      <c r="G307" s="5" t="s">
        <v>2038</v>
      </c>
      <c r="H307" s="5" t="s">
        <v>47</v>
      </c>
      <c r="I307" s="5">
        <v>125</v>
      </c>
      <c r="J307" s="5" t="s">
        <v>48</v>
      </c>
      <c r="K307" s="5" t="s">
        <v>49</v>
      </c>
      <c r="L307" s="5">
        <v>125</v>
      </c>
      <c r="M307" s="5">
        <v>0</v>
      </c>
      <c r="N307" s="5">
        <v>0</v>
      </c>
      <c r="O307" s="5">
        <v>0</v>
      </c>
      <c r="P307" s="5">
        <v>0</v>
      </c>
      <c r="Q307" s="5" t="s">
        <v>1960</v>
      </c>
      <c r="R307" s="5" t="s">
        <v>1961</v>
      </c>
      <c r="S307" s="5" t="s">
        <v>2039</v>
      </c>
      <c r="T307" s="5" t="s">
        <v>54</v>
      </c>
      <c r="U307" s="5" t="s">
        <v>2040</v>
      </c>
      <c r="V307" s="5" t="s">
        <v>54</v>
      </c>
      <c r="W307" s="5" t="s">
        <v>2041</v>
      </c>
      <c r="X307" s="5" t="s">
        <v>2041</v>
      </c>
      <c r="Y307" s="5" t="s">
        <v>17</v>
      </c>
    </row>
    <row r="308" ht="13" customHeight="1" spans="1:25">
      <c r="A308" s="5" t="s">
        <v>2042</v>
      </c>
      <c r="B308" s="5" t="s">
        <v>2043</v>
      </c>
      <c r="C308" s="5" t="s">
        <v>78</v>
      </c>
      <c r="D308" s="5" t="s">
        <v>813</v>
      </c>
      <c r="E308" s="5" t="s">
        <v>1739</v>
      </c>
      <c r="F308" s="5" t="s">
        <v>2044</v>
      </c>
      <c r="G308" s="5" t="s">
        <v>2045</v>
      </c>
      <c r="H308" s="5" t="s">
        <v>93</v>
      </c>
      <c r="I308" s="5">
        <v>623</v>
      </c>
      <c r="J308" s="5" t="s">
        <v>48</v>
      </c>
      <c r="K308" s="5" t="s">
        <v>49</v>
      </c>
      <c r="L308" s="5">
        <v>623</v>
      </c>
      <c r="M308" s="5">
        <v>0</v>
      </c>
      <c r="N308" s="5">
        <v>0</v>
      </c>
      <c r="O308" s="5">
        <v>0</v>
      </c>
      <c r="P308" s="5">
        <v>0</v>
      </c>
      <c r="Q308" s="5" t="s">
        <v>2046</v>
      </c>
      <c r="R308" s="5" t="s">
        <v>2047</v>
      </c>
      <c r="S308" s="5" t="s">
        <v>2048</v>
      </c>
      <c r="T308" s="5" t="s">
        <v>54</v>
      </c>
      <c r="U308" s="5" t="s">
        <v>2049</v>
      </c>
      <c r="V308" s="5" t="s">
        <v>54</v>
      </c>
      <c r="W308" s="5" t="s">
        <v>2050</v>
      </c>
      <c r="X308" s="5" t="s">
        <v>2050</v>
      </c>
      <c r="Y308" s="5" t="s">
        <v>17</v>
      </c>
    </row>
    <row r="309" ht="13" customHeight="1" spans="1:25">
      <c r="A309" s="5" t="s">
        <v>2051</v>
      </c>
      <c r="B309" s="5" t="s">
        <v>1908</v>
      </c>
      <c r="C309" s="5" t="s">
        <v>1909</v>
      </c>
      <c r="D309" s="5" t="s">
        <v>1233</v>
      </c>
      <c r="E309" s="5" t="s">
        <v>1739</v>
      </c>
      <c r="F309" s="5" t="s">
        <v>1910</v>
      </c>
      <c r="G309" s="5" t="s">
        <v>2052</v>
      </c>
      <c r="H309" s="5" t="s">
        <v>47</v>
      </c>
      <c r="I309" s="5">
        <v>120</v>
      </c>
      <c r="J309" s="5" t="s">
        <v>48</v>
      </c>
      <c r="K309" s="5" t="s">
        <v>49</v>
      </c>
      <c r="L309" s="5">
        <v>120</v>
      </c>
      <c r="M309" s="5">
        <v>0</v>
      </c>
      <c r="N309" s="5">
        <v>0</v>
      </c>
      <c r="O309" s="5">
        <v>0</v>
      </c>
      <c r="P309" s="5">
        <v>0</v>
      </c>
      <c r="Q309" s="5" t="s">
        <v>1912</v>
      </c>
      <c r="R309" s="5" t="s">
        <v>1913</v>
      </c>
      <c r="S309" s="5" t="s">
        <v>1914</v>
      </c>
      <c r="T309" s="5" t="s">
        <v>54</v>
      </c>
      <c r="U309" s="5" t="s">
        <v>1915</v>
      </c>
      <c r="V309" s="5" t="s">
        <v>54</v>
      </c>
      <c r="W309" s="5" t="s">
        <v>2053</v>
      </c>
      <c r="X309" s="5" t="s">
        <v>2053</v>
      </c>
      <c r="Y309" s="5" t="s">
        <v>17</v>
      </c>
    </row>
    <row r="310" ht="13" customHeight="1" spans="1:25">
      <c r="A310" s="5" t="s">
        <v>2054</v>
      </c>
      <c r="B310" s="5" t="s">
        <v>2055</v>
      </c>
      <c r="C310" s="5" t="s">
        <v>2056</v>
      </c>
      <c r="D310" s="5" t="s">
        <v>1233</v>
      </c>
      <c r="E310" s="5" t="s">
        <v>1739</v>
      </c>
      <c r="F310" s="5" t="s">
        <v>223</v>
      </c>
      <c r="G310" s="5" t="s">
        <v>2057</v>
      </c>
      <c r="H310" s="5" t="s">
        <v>47</v>
      </c>
      <c r="I310" s="5">
        <v>650</v>
      </c>
      <c r="J310" s="5" t="s">
        <v>48</v>
      </c>
      <c r="K310" s="5" t="s">
        <v>49</v>
      </c>
      <c r="L310" s="5">
        <v>650</v>
      </c>
      <c r="M310" s="5">
        <v>0</v>
      </c>
      <c r="N310" s="5">
        <v>0</v>
      </c>
      <c r="O310" s="5">
        <v>0</v>
      </c>
      <c r="P310" s="5">
        <v>0</v>
      </c>
      <c r="Q310" s="5" t="s">
        <v>2058</v>
      </c>
      <c r="R310" s="5" t="s">
        <v>2059</v>
      </c>
      <c r="S310" s="5" t="s">
        <v>2060</v>
      </c>
      <c r="T310" s="5" t="s">
        <v>54</v>
      </c>
      <c r="U310" s="5" t="s">
        <v>2061</v>
      </c>
      <c r="V310" s="5" t="s">
        <v>54</v>
      </c>
      <c r="W310" s="5" t="s">
        <v>2062</v>
      </c>
      <c r="X310" s="5" t="s">
        <v>2062</v>
      </c>
      <c r="Y310" s="5" t="s">
        <v>17</v>
      </c>
    </row>
    <row r="311" ht="13" customHeight="1" spans="1:25">
      <c r="A311" s="5" t="s">
        <v>2063</v>
      </c>
      <c r="B311" s="5" t="s">
        <v>1747</v>
      </c>
      <c r="C311" s="5" t="s">
        <v>1748</v>
      </c>
      <c r="D311" s="5" t="s">
        <v>1233</v>
      </c>
      <c r="E311" s="5" t="s">
        <v>1739</v>
      </c>
      <c r="F311" s="5" t="s">
        <v>366</v>
      </c>
      <c r="G311" s="5" t="s">
        <v>2064</v>
      </c>
      <c r="H311" s="5" t="s">
        <v>47</v>
      </c>
      <c r="I311" s="5">
        <v>182</v>
      </c>
      <c r="J311" s="5" t="s">
        <v>48</v>
      </c>
      <c r="K311" s="5" t="s">
        <v>49</v>
      </c>
      <c r="L311" s="5">
        <v>182</v>
      </c>
      <c r="M311" s="5">
        <v>0</v>
      </c>
      <c r="N311" s="5">
        <v>0</v>
      </c>
      <c r="O311" s="5">
        <v>0</v>
      </c>
      <c r="P311" s="5">
        <v>0</v>
      </c>
      <c r="Q311" s="5" t="s">
        <v>1750</v>
      </c>
      <c r="R311" s="5" t="s">
        <v>1751</v>
      </c>
      <c r="S311" s="5" t="s">
        <v>789</v>
      </c>
      <c r="T311" s="5" t="s">
        <v>54</v>
      </c>
      <c r="U311" s="5" t="s">
        <v>790</v>
      </c>
      <c r="V311" s="5" t="s">
        <v>54</v>
      </c>
      <c r="W311" s="5" t="s">
        <v>2065</v>
      </c>
      <c r="X311" s="5" t="s">
        <v>2065</v>
      </c>
      <c r="Y311" s="5" t="s">
        <v>17</v>
      </c>
    </row>
    <row r="312" ht="13" customHeight="1" spans="1:25">
      <c r="A312" s="5" t="s">
        <v>2066</v>
      </c>
      <c r="B312" s="5" t="s">
        <v>2067</v>
      </c>
      <c r="C312" s="5" t="s">
        <v>2068</v>
      </c>
      <c r="D312" s="5" t="s">
        <v>1233</v>
      </c>
      <c r="E312" s="5" t="s">
        <v>1739</v>
      </c>
      <c r="F312" s="5" t="s">
        <v>69</v>
      </c>
      <c r="G312" s="5" t="s">
        <v>2069</v>
      </c>
      <c r="H312" s="5" t="s">
        <v>47</v>
      </c>
      <c r="I312" s="5">
        <v>195</v>
      </c>
      <c r="J312" s="5" t="s">
        <v>48</v>
      </c>
      <c r="K312" s="5" t="s">
        <v>49</v>
      </c>
      <c r="L312" s="5">
        <v>195</v>
      </c>
      <c r="M312" s="5">
        <v>0</v>
      </c>
      <c r="N312" s="5">
        <v>0</v>
      </c>
      <c r="O312" s="5">
        <v>0</v>
      </c>
      <c r="P312" s="5">
        <v>0</v>
      </c>
      <c r="Q312" s="5" t="s">
        <v>2070</v>
      </c>
      <c r="R312" s="5" t="s">
        <v>2071</v>
      </c>
      <c r="S312" s="5" t="s">
        <v>1878</v>
      </c>
      <c r="T312" s="5" t="s">
        <v>54</v>
      </c>
      <c r="U312" s="5" t="s">
        <v>1879</v>
      </c>
      <c r="V312" s="5" t="s">
        <v>54</v>
      </c>
      <c r="W312" s="5" t="s">
        <v>2072</v>
      </c>
      <c r="X312" s="5" t="s">
        <v>2072</v>
      </c>
      <c r="Y312" s="5" t="s">
        <v>17</v>
      </c>
    </row>
    <row r="313" ht="13" customHeight="1" spans="1:25">
      <c r="A313" s="5" t="s">
        <v>2073</v>
      </c>
      <c r="B313" s="5" t="s">
        <v>2074</v>
      </c>
      <c r="C313" s="5" t="s">
        <v>2075</v>
      </c>
      <c r="D313" s="5" t="s">
        <v>1233</v>
      </c>
      <c r="E313" s="5" t="s">
        <v>1739</v>
      </c>
      <c r="F313" s="5" t="s">
        <v>641</v>
      </c>
      <c r="G313" s="5" t="s">
        <v>2076</v>
      </c>
      <c r="H313" s="5" t="s">
        <v>47</v>
      </c>
      <c r="I313" s="5">
        <v>175</v>
      </c>
      <c r="J313" s="5" t="s">
        <v>48</v>
      </c>
      <c r="K313" s="5" t="s">
        <v>49</v>
      </c>
      <c r="L313" s="5">
        <v>175</v>
      </c>
      <c r="M313" s="5">
        <v>0</v>
      </c>
      <c r="N313" s="5">
        <v>0</v>
      </c>
      <c r="O313" s="5">
        <v>0</v>
      </c>
      <c r="P313" s="5">
        <v>0</v>
      </c>
      <c r="Q313" s="5" t="s">
        <v>2077</v>
      </c>
      <c r="R313" s="5" t="s">
        <v>2078</v>
      </c>
      <c r="S313" s="5" t="s">
        <v>1356</v>
      </c>
      <c r="T313" s="5" t="s">
        <v>54</v>
      </c>
      <c r="U313" s="5" t="s">
        <v>1357</v>
      </c>
      <c r="V313" s="5" t="s">
        <v>54</v>
      </c>
      <c r="W313" s="5" t="s">
        <v>2079</v>
      </c>
      <c r="X313" s="5" t="s">
        <v>2079</v>
      </c>
      <c r="Y313" s="5" t="s">
        <v>17</v>
      </c>
    </row>
    <row r="314" ht="13" customHeight="1" spans="1:25">
      <c r="A314" s="5" t="s">
        <v>2080</v>
      </c>
      <c r="B314" s="5" t="s">
        <v>2081</v>
      </c>
      <c r="C314" s="5" t="s">
        <v>68</v>
      </c>
      <c r="D314" s="5" t="s">
        <v>1233</v>
      </c>
      <c r="E314" s="5" t="s">
        <v>1739</v>
      </c>
      <c r="F314" s="5" t="s">
        <v>59</v>
      </c>
      <c r="G314" s="5" t="s">
        <v>2082</v>
      </c>
      <c r="H314" s="5" t="s">
        <v>47</v>
      </c>
      <c r="I314" s="5">
        <v>198</v>
      </c>
      <c r="J314" s="5" t="s">
        <v>48</v>
      </c>
      <c r="K314" s="5" t="s">
        <v>49</v>
      </c>
      <c r="L314" s="5">
        <v>198</v>
      </c>
      <c r="M314" s="5">
        <v>0</v>
      </c>
      <c r="N314" s="5">
        <v>0</v>
      </c>
      <c r="O314" s="5">
        <v>0</v>
      </c>
      <c r="P314" s="5">
        <v>0</v>
      </c>
      <c r="Q314" s="5" t="s">
        <v>2083</v>
      </c>
      <c r="R314" s="5" t="s">
        <v>2084</v>
      </c>
      <c r="S314" s="5" t="s">
        <v>2085</v>
      </c>
      <c r="T314" s="5" t="s">
        <v>54</v>
      </c>
      <c r="U314" s="5" t="s">
        <v>2086</v>
      </c>
      <c r="V314" s="5" t="s">
        <v>54</v>
      </c>
      <c r="W314" s="5" t="s">
        <v>2087</v>
      </c>
      <c r="X314" s="5" t="s">
        <v>2087</v>
      </c>
      <c r="Y314" s="5" t="s">
        <v>17</v>
      </c>
    </row>
    <row r="315" ht="13" customHeight="1" spans="1:25">
      <c r="A315" s="5" t="s">
        <v>2088</v>
      </c>
      <c r="B315" s="5" t="s">
        <v>2089</v>
      </c>
      <c r="C315" s="5" t="s">
        <v>2090</v>
      </c>
      <c r="D315" s="5" t="s">
        <v>1233</v>
      </c>
      <c r="E315" s="5" t="s">
        <v>1739</v>
      </c>
      <c r="F315" s="5" t="s">
        <v>2091</v>
      </c>
      <c r="G315" s="5" t="s">
        <v>2092</v>
      </c>
      <c r="H315" s="5" t="s">
        <v>47</v>
      </c>
      <c r="I315" s="5">
        <v>138</v>
      </c>
      <c r="J315" s="5" t="s">
        <v>48</v>
      </c>
      <c r="K315" s="5" t="s">
        <v>49</v>
      </c>
      <c r="L315" s="5">
        <v>138</v>
      </c>
      <c r="M315" s="5">
        <v>0</v>
      </c>
      <c r="N315" s="5">
        <v>0</v>
      </c>
      <c r="O315" s="5">
        <v>0</v>
      </c>
      <c r="P315" s="5">
        <v>0</v>
      </c>
      <c r="Q315" s="5" t="s">
        <v>2093</v>
      </c>
      <c r="R315" s="5" t="s">
        <v>2094</v>
      </c>
      <c r="S315" s="5" t="s">
        <v>200</v>
      </c>
      <c r="T315" s="5" t="s">
        <v>54</v>
      </c>
      <c r="U315" s="5" t="s">
        <v>201</v>
      </c>
      <c r="V315" s="5" t="s">
        <v>54</v>
      </c>
      <c r="W315" s="5" t="s">
        <v>2095</v>
      </c>
      <c r="X315" s="5" t="s">
        <v>2095</v>
      </c>
      <c r="Y315" s="5" t="s">
        <v>17</v>
      </c>
    </row>
    <row r="316" ht="13" customHeight="1" spans="1:25">
      <c r="A316" s="5" t="s">
        <v>2096</v>
      </c>
      <c r="B316" s="5" t="s">
        <v>1525</v>
      </c>
      <c r="C316" s="5" t="s">
        <v>78</v>
      </c>
      <c r="D316" s="5" t="s">
        <v>1233</v>
      </c>
      <c r="E316" s="5" t="s">
        <v>1739</v>
      </c>
      <c r="F316" s="5" t="s">
        <v>1526</v>
      </c>
      <c r="G316" s="5" t="s">
        <v>1527</v>
      </c>
      <c r="H316" s="5" t="s">
        <v>47</v>
      </c>
      <c r="I316" s="5">
        <v>392</v>
      </c>
      <c r="J316" s="5" t="s">
        <v>48</v>
      </c>
      <c r="K316" s="5" t="s">
        <v>49</v>
      </c>
      <c r="L316" s="5">
        <v>392</v>
      </c>
      <c r="M316" s="5">
        <v>0</v>
      </c>
      <c r="N316" s="5">
        <v>0</v>
      </c>
      <c r="O316" s="5">
        <v>0</v>
      </c>
      <c r="P316" s="5">
        <v>0</v>
      </c>
      <c r="Q316" s="5" t="s">
        <v>1528</v>
      </c>
      <c r="R316" s="5" t="s">
        <v>1529</v>
      </c>
      <c r="S316" s="5" t="s">
        <v>2097</v>
      </c>
      <c r="T316" s="5" t="s">
        <v>54</v>
      </c>
      <c r="U316" s="5" t="s">
        <v>2098</v>
      </c>
      <c r="V316" s="5" t="s">
        <v>54</v>
      </c>
      <c r="W316" s="5" t="s">
        <v>2099</v>
      </c>
      <c r="X316" s="5" t="s">
        <v>2099</v>
      </c>
      <c r="Y316" s="5" t="s">
        <v>17</v>
      </c>
    </row>
    <row r="317" ht="13" customHeight="1" spans="1:25">
      <c r="A317" s="5" t="s">
        <v>2100</v>
      </c>
      <c r="B317" s="5" t="s">
        <v>1030</v>
      </c>
      <c r="C317" s="5" t="s">
        <v>942</v>
      </c>
      <c r="D317" s="5" t="s">
        <v>1233</v>
      </c>
      <c r="E317" s="5" t="s">
        <v>1739</v>
      </c>
      <c r="F317" s="5" t="s">
        <v>1876</v>
      </c>
      <c r="G317" s="5" t="s">
        <v>2101</v>
      </c>
      <c r="H317" s="5" t="s">
        <v>47</v>
      </c>
      <c r="I317" s="5">
        <v>214</v>
      </c>
      <c r="J317" s="5" t="s">
        <v>48</v>
      </c>
      <c r="K317" s="5" t="s">
        <v>49</v>
      </c>
      <c r="L317" s="5">
        <v>214</v>
      </c>
      <c r="M317" s="5">
        <v>0</v>
      </c>
      <c r="N317" s="5">
        <v>0</v>
      </c>
      <c r="O317" s="5">
        <v>0</v>
      </c>
      <c r="P317" s="5">
        <v>0</v>
      </c>
      <c r="Q317" s="5" t="s">
        <v>1033</v>
      </c>
      <c r="R317" s="5" t="s">
        <v>1034</v>
      </c>
      <c r="S317" s="5" t="s">
        <v>1883</v>
      </c>
      <c r="T317" s="5" t="s">
        <v>54</v>
      </c>
      <c r="U317" s="5" t="s">
        <v>1884</v>
      </c>
      <c r="V317" s="5" t="s">
        <v>54</v>
      </c>
      <c r="W317" s="5" t="s">
        <v>2102</v>
      </c>
      <c r="X317" s="5" t="s">
        <v>2102</v>
      </c>
      <c r="Y317" s="5" t="s">
        <v>17</v>
      </c>
    </row>
    <row r="318" ht="13" customHeight="1" spans="1:25">
      <c r="A318" s="5" t="s">
        <v>2103</v>
      </c>
      <c r="B318" s="5" t="s">
        <v>1030</v>
      </c>
      <c r="C318" s="5" t="s">
        <v>942</v>
      </c>
      <c r="D318" s="5" t="s">
        <v>1233</v>
      </c>
      <c r="E318" s="5" t="s">
        <v>1739</v>
      </c>
      <c r="F318" s="5" t="s">
        <v>1031</v>
      </c>
      <c r="G318" s="5" t="s">
        <v>2104</v>
      </c>
      <c r="H318" s="5" t="s">
        <v>47</v>
      </c>
      <c r="I318" s="5">
        <v>241</v>
      </c>
      <c r="J318" s="5" t="s">
        <v>48</v>
      </c>
      <c r="K318" s="5" t="s">
        <v>49</v>
      </c>
      <c r="L318" s="5">
        <v>241</v>
      </c>
      <c r="M318" s="5">
        <v>0</v>
      </c>
      <c r="N318" s="5">
        <v>0</v>
      </c>
      <c r="O318" s="5">
        <v>0</v>
      </c>
      <c r="P318" s="5">
        <v>0</v>
      </c>
      <c r="Q318" s="5" t="s">
        <v>1033</v>
      </c>
      <c r="R318" s="5" t="s">
        <v>1034</v>
      </c>
      <c r="S318" s="5" t="s">
        <v>1198</v>
      </c>
      <c r="T318" s="5" t="s">
        <v>54</v>
      </c>
      <c r="U318" s="5" t="s">
        <v>1199</v>
      </c>
      <c r="V318" s="5" t="s">
        <v>54</v>
      </c>
      <c r="W318" s="5" t="s">
        <v>2105</v>
      </c>
      <c r="X318" s="5" t="s">
        <v>2105</v>
      </c>
      <c r="Y318" s="5" t="s">
        <v>17</v>
      </c>
    </row>
    <row r="319" ht="13" customHeight="1" spans="1:25">
      <c r="A319" s="5" t="s">
        <v>2106</v>
      </c>
      <c r="B319" s="5" t="s">
        <v>2022</v>
      </c>
      <c r="C319" s="5" t="s">
        <v>2023</v>
      </c>
      <c r="D319" s="5" t="s">
        <v>1233</v>
      </c>
      <c r="E319" s="5" t="s">
        <v>1739</v>
      </c>
      <c r="F319" s="5" t="s">
        <v>2024</v>
      </c>
      <c r="G319" s="5" t="s">
        <v>2107</v>
      </c>
      <c r="H319" s="5" t="s">
        <v>47</v>
      </c>
      <c r="I319" s="5">
        <v>119</v>
      </c>
      <c r="J319" s="5" t="s">
        <v>48</v>
      </c>
      <c r="K319" s="5" t="s">
        <v>49</v>
      </c>
      <c r="L319" s="5">
        <v>119</v>
      </c>
      <c r="M319" s="5">
        <v>0</v>
      </c>
      <c r="N319" s="5">
        <v>0</v>
      </c>
      <c r="O319" s="5">
        <v>0</v>
      </c>
      <c r="P319" s="5">
        <v>0</v>
      </c>
      <c r="Q319" s="5" t="s">
        <v>2026</v>
      </c>
      <c r="R319" s="5" t="s">
        <v>2027</v>
      </c>
      <c r="S319" s="5" t="s">
        <v>1667</v>
      </c>
      <c r="T319" s="5" t="s">
        <v>54</v>
      </c>
      <c r="U319" s="5" t="s">
        <v>1668</v>
      </c>
      <c r="V319" s="5" t="s">
        <v>54</v>
      </c>
      <c r="W319" s="5" t="s">
        <v>2108</v>
      </c>
      <c r="X319" s="5" t="s">
        <v>2108</v>
      </c>
      <c r="Y319" s="5" t="s">
        <v>17</v>
      </c>
    </row>
    <row r="320" ht="13" customHeight="1" spans="1:25">
      <c r="A320" s="5" t="s">
        <v>2109</v>
      </c>
      <c r="B320" s="5" t="s">
        <v>2110</v>
      </c>
      <c r="C320" s="5" t="s">
        <v>2111</v>
      </c>
      <c r="D320" s="5" t="s">
        <v>1233</v>
      </c>
      <c r="E320" s="5" t="s">
        <v>1739</v>
      </c>
      <c r="F320" s="5" t="s">
        <v>69</v>
      </c>
      <c r="G320" s="5" t="s">
        <v>2112</v>
      </c>
      <c r="H320" s="5" t="s">
        <v>47</v>
      </c>
      <c r="I320" s="5">
        <v>139</v>
      </c>
      <c r="J320" s="5" t="s">
        <v>48</v>
      </c>
      <c r="K320" s="5" t="s">
        <v>49</v>
      </c>
      <c r="L320" s="5">
        <v>139</v>
      </c>
      <c r="M320" s="5">
        <v>0</v>
      </c>
      <c r="N320" s="5">
        <v>0</v>
      </c>
      <c r="O320" s="5">
        <v>0</v>
      </c>
      <c r="P320" s="5">
        <v>0</v>
      </c>
      <c r="Q320" s="5" t="s">
        <v>2113</v>
      </c>
      <c r="R320" s="5" t="s">
        <v>2114</v>
      </c>
      <c r="S320" s="5" t="s">
        <v>1276</v>
      </c>
      <c r="T320" s="5" t="s">
        <v>54</v>
      </c>
      <c r="U320" s="5" t="s">
        <v>2115</v>
      </c>
      <c r="V320" s="5" t="s">
        <v>54</v>
      </c>
      <c r="W320" s="5" t="s">
        <v>2116</v>
      </c>
      <c r="X320" s="5" t="s">
        <v>2116</v>
      </c>
      <c r="Y320" s="5" t="s">
        <v>17</v>
      </c>
    </row>
    <row r="321" ht="13" customHeight="1" spans="1:25">
      <c r="A321" s="5" t="s">
        <v>2117</v>
      </c>
      <c r="B321" s="5" t="s">
        <v>1108</v>
      </c>
      <c r="C321" s="5" t="s">
        <v>1109</v>
      </c>
      <c r="D321" s="5" t="s">
        <v>279</v>
      </c>
      <c r="E321" s="5" t="s">
        <v>1739</v>
      </c>
      <c r="F321" s="5" t="s">
        <v>2030</v>
      </c>
      <c r="G321" s="5" t="s">
        <v>2118</v>
      </c>
      <c r="H321" s="5" t="s">
        <v>289</v>
      </c>
      <c r="I321" s="5">
        <v>390</v>
      </c>
      <c r="J321" s="5" t="s">
        <v>48</v>
      </c>
      <c r="K321" s="5" t="s">
        <v>49</v>
      </c>
      <c r="L321" s="5">
        <v>390</v>
      </c>
      <c r="M321" s="5">
        <v>0</v>
      </c>
      <c r="N321" s="5">
        <v>0</v>
      </c>
      <c r="O321" s="5">
        <v>0</v>
      </c>
      <c r="P321" s="5">
        <v>0</v>
      </c>
      <c r="Q321" s="5" t="s">
        <v>1111</v>
      </c>
      <c r="R321" s="5" t="s">
        <v>1112</v>
      </c>
      <c r="S321" s="5" t="s">
        <v>2119</v>
      </c>
      <c r="T321" s="5" t="s">
        <v>54</v>
      </c>
      <c r="U321" s="5" t="s">
        <v>2120</v>
      </c>
      <c r="V321" s="5" t="s">
        <v>54</v>
      </c>
      <c r="W321" s="5" t="s">
        <v>2121</v>
      </c>
      <c r="X321" s="5" t="s">
        <v>2121</v>
      </c>
      <c r="Y321" s="5" t="s">
        <v>17</v>
      </c>
    </row>
    <row r="322" ht="13" customHeight="1" spans="1:25">
      <c r="A322" s="5" t="s">
        <v>2122</v>
      </c>
      <c r="B322" s="5" t="s">
        <v>838</v>
      </c>
      <c r="C322" s="5" t="s">
        <v>839</v>
      </c>
      <c r="D322" s="5" t="s">
        <v>1233</v>
      </c>
      <c r="E322" s="5" t="s">
        <v>1739</v>
      </c>
      <c r="F322" s="5" t="s">
        <v>840</v>
      </c>
      <c r="G322" s="5" t="s">
        <v>2123</v>
      </c>
      <c r="H322" s="5" t="s">
        <v>47</v>
      </c>
      <c r="I322" s="5">
        <v>153</v>
      </c>
      <c r="J322" s="5" t="s">
        <v>48</v>
      </c>
      <c r="K322" s="5" t="s">
        <v>49</v>
      </c>
      <c r="L322" s="5">
        <v>153</v>
      </c>
      <c r="M322" s="5">
        <v>0</v>
      </c>
      <c r="N322" s="5">
        <v>0</v>
      </c>
      <c r="O322" s="5">
        <v>0</v>
      </c>
      <c r="P322" s="5">
        <v>0</v>
      </c>
      <c r="Q322" s="5" t="s">
        <v>842</v>
      </c>
      <c r="R322" s="5" t="s">
        <v>843</v>
      </c>
      <c r="S322" s="5" t="s">
        <v>844</v>
      </c>
      <c r="T322" s="5" t="s">
        <v>54</v>
      </c>
      <c r="U322" s="5" t="s">
        <v>1005</v>
      </c>
      <c r="V322" s="5" t="s">
        <v>54</v>
      </c>
      <c r="W322" s="5" t="s">
        <v>2124</v>
      </c>
      <c r="X322" s="5" t="s">
        <v>2124</v>
      </c>
      <c r="Y322" s="5" t="s">
        <v>17</v>
      </c>
    </row>
    <row r="323" ht="13" customHeight="1" spans="1:25">
      <c r="A323" s="5" t="s">
        <v>2125</v>
      </c>
      <c r="B323" s="5" t="s">
        <v>2126</v>
      </c>
      <c r="C323" s="5" t="s">
        <v>2127</v>
      </c>
      <c r="D323" s="5" t="s">
        <v>1233</v>
      </c>
      <c r="E323" s="5" t="s">
        <v>1739</v>
      </c>
      <c r="F323" s="5" t="s">
        <v>840</v>
      </c>
      <c r="G323" s="5" t="s">
        <v>2128</v>
      </c>
      <c r="H323" s="5" t="s">
        <v>47</v>
      </c>
      <c r="I323" s="5">
        <v>263</v>
      </c>
      <c r="J323" s="5" t="s">
        <v>48</v>
      </c>
      <c r="K323" s="5" t="s">
        <v>49</v>
      </c>
      <c r="L323" s="5">
        <v>263</v>
      </c>
      <c r="M323" s="5">
        <v>0</v>
      </c>
      <c r="N323" s="5">
        <v>0</v>
      </c>
      <c r="O323" s="5">
        <v>0</v>
      </c>
      <c r="P323" s="5">
        <v>0</v>
      </c>
      <c r="Q323" s="5" t="s">
        <v>2129</v>
      </c>
      <c r="R323" s="5" t="s">
        <v>2130</v>
      </c>
      <c r="S323" s="5" t="s">
        <v>2131</v>
      </c>
      <c r="T323" s="5" t="s">
        <v>54</v>
      </c>
      <c r="U323" s="5" t="s">
        <v>2132</v>
      </c>
      <c r="V323" s="5" t="s">
        <v>54</v>
      </c>
      <c r="W323" s="5" t="s">
        <v>2133</v>
      </c>
      <c r="X323" s="5" t="s">
        <v>2133</v>
      </c>
      <c r="Y323" s="5" t="s">
        <v>17</v>
      </c>
    </row>
    <row r="324" ht="13" customHeight="1" spans="1:25">
      <c r="A324" s="5" t="s">
        <v>2134</v>
      </c>
      <c r="B324" s="5" t="s">
        <v>2135</v>
      </c>
      <c r="C324" s="5" t="s">
        <v>2136</v>
      </c>
      <c r="D324" s="5" t="s">
        <v>1233</v>
      </c>
      <c r="E324" s="5" t="s">
        <v>1739</v>
      </c>
      <c r="F324" s="5" t="s">
        <v>2137</v>
      </c>
      <c r="G324" s="5" t="s">
        <v>2138</v>
      </c>
      <c r="H324" s="5" t="s">
        <v>47</v>
      </c>
      <c r="I324" s="5">
        <v>109</v>
      </c>
      <c r="J324" s="5" t="s">
        <v>48</v>
      </c>
      <c r="K324" s="5" t="s">
        <v>49</v>
      </c>
      <c r="L324" s="5">
        <v>109</v>
      </c>
      <c r="M324" s="5">
        <v>0</v>
      </c>
      <c r="N324" s="5">
        <v>0</v>
      </c>
      <c r="O324" s="5">
        <v>0</v>
      </c>
      <c r="P324" s="5">
        <v>0</v>
      </c>
      <c r="Q324" s="5" t="s">
        <v>2139</v>
      </c>
      <c r="R324" s="5" t="s">
        <v>2140</v>
      </c>
      <c r="S324" s="5" t="s">
        <v>2141</v>
      </c>
      <c r="T324" s="5" t="s">
        <v>54</v>
      </c>
      <c r="U324" s="5" t="s">
        <v>2142</v>
      </c>
      <c r="V324" s="5" t="s">
        <v>54</v>
      </c>
      <c r="W324" s="5" t="s">
        <v>2143</v>
      </c>
      <c r="X324" s="5" t="s">
        <v>2143</v>
      </c>
      <c r="Y324" s="5" t="s">
        <v>17</v>
      </c>
    </row>
    <row r="325" ht="13" customHeight="1" spans="1:25">
      <c r="A325" s="5" t="s">
        <v>2144</v>
      </c>
      <c r="B325" s="5" t="s">
        <v>2145</v>
      </c>
      <c r="C325" s="5" t="s">
        <v>2075</v>
      </c>
      <c r="D325" s="5" t="s">
        <v>1233</v>
      </c>
      <c r="E325" s="5" t="s">
        <v>1739</v>
      </c>
      <c r="F325" s="5" t="s">
        <v>641</v>
      </c>
      <c r="G325" s="5" t="s">
        <v>2146</v>
      </c>
      <c r="H325" s="5" t="s">
        <v>47</v>
      </c>
      <c r="I325" s="5">
        <v>138</v>
      </c>
      <c r="J325" s="5" t="s">
        <v>48</v>
      </c>
      <c r="K325" s="5" t="s">
        <v>49</v>
      </c>
      <c r="L325" s="5">
        <v>138</v>
      </c>
      <c r="M325" s="5">
        <v>0</v>
      </c>
      <c r="N325" s="5">
        <v>0</v>
      </c>
      <c r="O325" s="5">
        <v>0</v>
      </c>
      <c r="P325" s="5">
        <v>0</v>
      </c>
      <c r="Q325" s="5" t="s">
        <v>2147</v>
      </c>
      <c r="R325" s="5" t="s">
        <v>2148</v>
      </c>
      <c r="S325" s="5" t="s">
        <v>200</v>
      </c>
      <c r="T325" s="5" t="s">
        <v>54</v>
      </c>
      <c r="U325" s="5" t="s">
        <v>201</v>
      </c>
      <c r="V325" s="5" t="s">
        <v>54</v>
      </c>
      <c r="W325" s="5" t="s">
        <v>2149</v>
      </c>
      <c r="X325" s="5" t="s">
        <v>2149</v>
      </c>
      <c r="Y325" s="5" t="s">
        <v>17</v>
      </c>
    </row>
    <row r="326" ht="13" customHeight="1" spans="1:25">
      <c r="A326" s="5" t="s">
        <v>2150</v>
      </c>
      <c r="B326" s="5" t="s">
        <v>2151</v>
      </c>
      <c r="C326" s="5" t="s">
        <v>942</v>
      </c>
      <c r="D326" s="5" t="s">
        <v>1233</v>
      </c>
      <c r="E326" s="5" t="s">
        <v>1739</v>
      </c>
      <c r="F326" s="5" t="s">
        <v>2152</v>
      </c>
      <c r="G326" s="5" t="s">
        <v>2153</v>
      </c>
      <c r="H326" s="5" t="s">
        <v>47</v>
      </c>
      <c r="I326" s="5">
        <v>579</v>
      </c>
      <c r="J326" s="5" t="s">
        <v>48</v>
      </c>
      <c r="K326" s="5" t="s">
        <v>49</v>
      </c>
      <c r="L326" s="5">
        <v>579</v>
      </c>
      <c r="M326" s="5">
        <v>0</v>
      </c>
      <c r="N326" s="5">
        <v>0</v>
      </c>
      <c r="O326" s="5">
        <v>0</v>
      </c>
      <c r="P326" s="5">
        <v>0</v>
      </c>
      <c r="Q326" s="5" t="s">
        <v>2154</v>
      </c>
      <c r="R326" s="5" t="s">
        <v>2155</v>
      </c>
      <c r="S326" s="5" t="s">
        <v>52</v>
      </c>
      <c r="T326" s="5" t="s">
        <v>54</v>
      </c>
      <c r="U326" s="5" t="s">
        <v>2156</v>
      </c>
      <c r="V326" s="5" t="s">
        <v>54</v>
      </c>
      <c r="W326" s="5" t="s">
        <v>2157</v>
      </c>
      <c r="X326" s="5" t="s">
        <v>2157</v>
      </c>
      <c r="Y326" s="5" t="s">
        <v>17</v>
      </c>
    </row>
    <row r="327" ht="13" customHeight="1" spans="1:25">
      <c r="A327" s="5" t="s">
        <v>2158</v>
      </c>
      <c r="B327" s="5" t="s">
        <v>1030</v>
      </c>
      <c r="C327" s="5" t="s">
        <v>942</v>
      </c>
      <c r="D327" s="5" t="s">
        <v>1233</v>
      </c>
      <c r="E327" s="5" t="s">
        <v>1739</v>
      </c>
      <c r="F327" s="5" t="s">
        <v>1876</v>
      </c>
      <c r="G327" s="5" t="s">
        <v>2159</v>
      </c>
      <c r="H327" s="5" t="s">
        <v>47</v>
      </c>
      <c r="I327" s="5">
        <v>214</v>
      </c>
      <c r="J327" s="5" t="s">
        <v>48</v>
      </c>
      <c r="K327" s="5" t="s">
        <v>49</v>
      </c>
      <c r="L327" s="5">
        <v>214</v>
      </c>
      <c r="M327" s="5">
        <v>0</v>
      </c>
      <c r="N327" s="5">
        <v>0</v>
      </c>
      <c r="O327" s="5">
        <v>0</v>
      </c>
      <c r="P327" s="5">
        <v>0</v>
      </c>
      <c r="Q327" s="5" t="s">
        <v>1033</v>
      </c>
      <c r="R327" s="5" t="s">
        <v>1034</v>
      </c>
      <c r="S327" s="5" t="s">
        <v>1883</v>
      </c>
      <c r="T327" s="5" t="s">
        <v>54</v>
      </c>
      <c r="U327" s="5" t="s">
        <v>1884</v>
      </c>
      <c r="V327" s="5" t="s">
        <v>54</v>
      </c>
      <c r="W327" s="5" t="s">
        <v>2160</v>
      </c>
      <c r="X327" s="5" t="s">
        <v>2160</v>
      </c>
      <c r="Y327" s="5" t="s">
        <v>17</v>
      </c>
    </row>
    <row r="328" ht="13" customHeight="1" spans="1:25">
      <c r="A328" s="5" t="s">
        <v>2161</v>
      </c>
      <c r="B328" s="5" t="s">
        <v>1779</v>
      </c>
      <c r="C328" s="5" t="s">
        <v>1563</v>
      </c>
      <c r="D328" s="5" t="s">
        <v>1233</v>
      </c>
      <c r="E328" s="5" t="s">
        <v>1739</v>
      </c>
      <c r="F328" s="5" t="s">
        <v>1780</v>
      </c>
      <c r="G328" s="5" t="s">
        <v>2162</v>
      </c>
      <c r="H328" s="5" t="s">
        <v>47</v>
      </c>
      <c r="I328" s="5">
        <v>243</v>
      </c>
      <c r="J328" s="5" t="s">
        <v>48</v>
      </c>
      <c r="K328" s="5" t="s">
        <v>49</v>
      </c>
      <c r="L328" s="5">
        <v>243</v>
      </c>
      <c r="M328" s="5">
        <v>0</v>
      </c>
      <c r="N328" s="5">
        <v>0</v>
      </c>
      <c r="O328" s="5">
        <v>0</v>
      </c>
      <c r="P328" s="5">
        <v>0</v>
      </c>
      <c r="Q328" s="5" t="s">
        <v>1782</v>
      </c>
      <c r="R328" s="5" t="s">
        <v>1783</v>
      </c>
      <c r="S328" s="5" t="s">
        <v>2163</v>
      </c>
      <c r="T328" s="5" t="s">
        <v>54</v>
      </c>
      <c r="U328" s="5" t="s">
        <v>2164</v>
      </c>
      <c r="V328" s="5" t="s">
        <v>54</v>
      </c>
      <c r="W328" s="5" t="s">
        <v>2165</v>
      </c>
      <c r="X328" s="5" t="s">
        <v>2165</v>
      </c>
      <c r="Y328" s="5" t="s">
        <v>17</v>
      </c>
    </row>
    <row r="329" ht="13" customHeight="1" spans="1:25">
      <c r="A329" s="5" t="s">
        <v>2166</v>
      </c>
      <c r="B329" s="5" t="s">
        <v>2167</v>
      </c>
      <c r="C329" s="5" t="s">
        <v>410</v>
      </c>
      <c r="D329" s="5" t="s">
        <v>1233</v>
      </c>
      <c r="E329" s="5" t="s">
        <v>1739</v>
      </c>
      <c r="F329" s="5" t="s">
        <v>840</v>
      </c>
      <c r="G329" s="5" t="s">
        <v>2168</v>
      </c>
      <c r="H329" s="5" t="s">
        <v>47</v>
      </c>
      <c r="I329" s="5">
        <v>344</v>
      </c>
      <c r="J329" s="5" t="s">
        <v>48</v>
      </c>
      <c r="K329" s="5" t="s">
        <v>49</v>
      </c>
      <c r="L329" s="5">
        <v>344</v>
      </c>
      <c r="M329" s="5">
        <v>0</v>
      </c>
      <c r="N329" s="5">
        <v>0</v>
      </c>
      <c r="O329" s="5">
        <v>0</v>
      </c>
      <c r="P329" s="5">
        <v>0</v>
      </c>
      <c r="Q329" s="5" t="s">
        <v>2169</v>
      </c>
      <c r="R329" s="5" t="s">
        <v>2170</v>
      </c>
      <c r="S329" s="5" t="s">
        <v>2171</v>
      </c>
      <c r="T329" s="5" t="s">
        <v>54</v>
      </c>
      <c r="U329" s="5" t="s">
        <v>2172</v>
      </c>
      <c r="V329" s="5" t="s">
        <v>54</v>
      </c>
      <c r="W329" s="5" t="s">
        <v>2173</v>
      </c>
      <c r="X329" s="5" t="s">
        <v>2173</v>
      </c>
      <c r="Y329" s="5" t="s">
        <v>17</v>
      </c>
    </row>
    <row r="330" ht="13" customHeight="1" spans="1:25">
      <c r="A330" s="5" t="s">
        <v>2174</v>
      </c>
      <c r="B330" s="5" t="s">
        <v>1054</v>
      </c>
      <c r="C330" s="5" t="s">
        <v>410</v>
      </c>
      <c r="D330" s="5" t="s">
        <v>1233</v>
      </c>
      <c r="E330" s="5" t="s">
        <v>1739</v>
      </c>
      <c r="F330" s="5" t="s">
        <v>1055</v>
      </c>
      <c r="G330" s="5" t="s">
        <v>2175</v>
      </c>
      <c r="H330" s="5" t="s">
        <v>47</v>
      </c>
      <c r="I330" s="5">
        <v>329</v>
      </c>
      <c r="J330" s="5" t="s">
        <v>48</v>
      </c>
      <c r="K330" s="5" t="s">
        <v>49</v>
      </c>
      <c r="L330" s="5">
        <v>329</v>
      </c>
      <c r="M330" s="5">
        <v>0</v>
      </c>
      <c r="N330" s="5">
        <v>0</v>
      </c>
      <c r="O330" s="5">
        <v>0</v>
      </c>
      <c r="P330" s="5">
        <v>0</v>
      </c>
      <c r="Q330" s="5" t="s">
        <v>1057</v>
      </c>
      <c r="R330" s="5" t="s">
        <v>1058</v>
      </c>
      <c r="S330" s="5" t="s">
        <v>2176</v>
      </c>
      <c r="T330" s="5" t="s">
        <v>54</v>
      </c>
      <c r="U330" s="5" t="s">
        <v>2177</v>
      </c>
      <c r="V330" s="5" t="s">
        <v>54</v>
      </c>
      <c r="W330" s="5" t="s">
        <v>2178</v>
      </c>
      <c r="X330" s="5" t="s">
        <v>2178</v>
      </c>
      <c r="Y330" s="5" t="s">
        <v>17</v>
      </c>
    </row>
    <row r="331" ht="13" customHeight="1" spans="1:25">
      <c r="A331" s="5" t="s">
        <v>2179</v>
      </c>
      <c r="B331" s="5" t="s">
        <v>442</v>
      </c>
      <c r="C331" s="5" t="s">
        <v>185</v>
      </c>
      <c r="D331" s="5" t="s">
        <v>1233</v>
      </c>
      <c r="E331" s="5" t="s">
        <v>1739</v>
      </c>
      <c r="F331" s="5" t="s">
        <v>1008</v>
      </c>
      <c r="G331" s="5" t="s">
        <v>2180</v>
      </c>
      <c r="H331" s="5" t="s">
        <v>47</v>
      </c>
      <c r="I331" s="5">
        <v>419</v>
      </c>
      <c r="J331" s="5" t="s">
        <v>48</v>
      </c>
      <c r="K331" s="5" t="s">
        <v>49</v>
      </c>
      <c r="L331" s="5">
        <v>419</v>
      </c>
      <c r="M331" s="5">
        <v>0</v>
      </c>
      <c r="N331" s="5">
        <v>0</v>
      </c>
      <c r="O331" s="5">
        <v>0</v>
      </c>
      <c r="P331" s="5">
        <v>0</v>
      </c>
      <c r="Q331" s="5" t="s">
        <v>445</v>
      </c>
      <c r="R331" s="5" t="s">
        <v>446</v>
      </c>
      <c r="S331" s="5" t="s">
        <v>2181</v>
      </c>
      <c r="T331" s="5" t="s">
        <v>54</v>
      </c>
      <c r="U331" s="5" t="s">
        <v>2182</v>
      </c>
      <c r="V331" s="5" t="s">
        <v>54</v>
      </c>
      <c r="W331" s="5" t="s">
        <v>2183</v>
      </c>
      <c r="X331" s="5" t="s">
        <v>2183</v>
      </c>
      <c r="Y331" s="5" t="s">
        <v>17</v>
      </c>
    </row>
    <row r="332" ht="13" customHeight="1" spans="1:25">
      <c r="A332" s="5" t="s">
        <v>2184</v>
      </c>
      <c r="B332" s="5" t="s">
        <v>2185</v>
      </c>
      <c r="C332" s="5" t="s">
        <v>111</v>
      </c>
      <c r="D332" s="5" t="s">
        <v>1233</v>
      </c>
      <c r="E332" s="5" t="s">
        <v>1739</v>
      </c>
      <c r="F332" s="5" t="s">
        <v>641</v>
      </c>
      <c r="G332" s="5" t="s">
        <v>2186</v>
      </c>
      <c r="H332" s="5" t="s">
        <v>47</v>
      </c>
      <c r="I332" s="5">
        <v>120</v>
      </c>
      <c r="J332" s="5" t="s">
        <v>48</v>
      </c>
      <c r="K332" s="5" t="s">
        <v>49</v>
      </c>
      <c r="L332" s="5">
        <v>120</v>
      </c>
      <c r="M332" s="5">
        <v>0</v>
      </c>
      <c r="N332" s="5">
        <v>0</v>
      </c>
      <c r="O332" s="5">
        <v>0</v>
      </c>
      <c r="P332" s="5">
        <v>0</v>
      </c>
      <c r="Q332" s="5" t="s">
        <v>2187</v>
      </c>
      <c r="R332" s="5" t="s">
        <v>2188</v>
      </c>
      <c r="S332" s="5" t="s">
        <v>1914</v>
      </c>
      <c r="T332" s="5" t="s">
        <v>54</v>
      </c>
      <c r="U332" s="5" t="s">
        <v>1915</v>
      </c>
      <c r="V332" s="5" t="s">
        <v>54</v>
      </c>
      <c r="W332" s="5" t="s">
        <v>2189</v>
      </c>
      <c r="X332" s="5" t="s">
        <v>2189</v>
      </c>
      <c r="Y332" s="5" t="s">
        <v>17</v>
      </c>
    </row>
    <row r="333" ht="13" customHeight="1" spans="1:25">
      <c r="A333" s="5" t="s">
        <v>2190</v>
      </c>
      <c r="B333" s="5" t="s">
        <v>2007</v>
      </c>
      <c r="C333" s="5" t="s">
        <v>2008</v>
      </c>
      <c r="D333" s="5" t="s">
        <v>1233</v>
      </c>
      <c r="E333" s="5" t="s">
        <v>1739</v>
      </c>
      <c r="F333" s="5" t="s">
        <v>2191</v>
      </c>
      <c r="G333" s="5" t="s">
        <v>2192</v>
      </c>
      <c r="H333" s="5" t="s">
        <v>47</v>
      </c>
      <c r="I333" s="5">
        <v>324</v>
      </c>
      <c r="J333" s="5" t="s">
        <v>48</v>
      </c>
      <c r="K333" s="5" t="s">
        <v>49</v>
      </c>
      <c r="L333" s="5">
        <v>324</v>
      </c>
      <c r="M333" s="5">
        <v>0</v>
      </c>
      <c r="N333" s="5">
        <v>0</v>
      </c>
      <c r="O333" s="5">
        <v>0</v>
      </c>
      <c r="P333" s="5">
        <v>0</v>
      </c>
      <c r="Q333" s="5" t="s">
        <v>2011</v>
      </c>
      <c r="R333" s="5" t="s">
        <v>2012</v>
      </c>
      <c r="S333" s="5" t="s">
        <v>2193</v>
      </c>
      <c r="T333" s="5" t="s">
        <v>54</v>
      </c>
      <c r="U333" s="5" t="s">
        <v>2194</v>
      </c>
      <c r="V333" s="5" t="s">
        <v>54</v>
      </c>
      <c r="W333" s="5" t="s">
        <v>2195</v>
      </c>
      <c r="X333" s="5" t="s">
        <v>2195</v>
      </c>
      <c r="Y333" s="5" t="s">
        <v>17</v>
      </c>
    </row>
    <row r="334" ht="13" customHeight="1" spans="1:25">
      <c r="A334" s="5" t="s">
        <v>2196</v>
      </c>
      <c r="B334" s="5" t="s">
        <v>1108</v>
      </c>
      <c r="C334" s="5" t="s">
        <v>1109</v>
      </c>
      <c r="D334" s="5" t="s">
        <v>1233</v>
      </c>
      <c r="E334" s="5" t="s">
        <v>1739</v>
      </c>
      <c r="F334" s="5" t="s">
        <v>729</v>
      </c>
      <c r="G334" s="5" t="s">
        <v>2197</v>
      </c>
      <c r="H334" s="5" t="s">
        <v>47</v>
      </c>
      <c r="I334" s="5">
        <v>0</v>
      </c>
      <c r="J334" s="5" t="s">
        <v>48</v>
      </c>
      <c r="K334" s="5" t="s">
        <v>49</v>
      </c>
      <c r="L334" s="5">
        <v>138</v>
      </c>
      <c r="M334" s="5">
        <v>0</v>
      </c>
      <c r="N334" s="5">
        <v>-138</v>
      </c>
      <c r="O334" s="5">
        <v>0</v>
      </c>
      <c r="P334" s="5">
        <v>0</v>
      </c>
      <c r="Q334" s="5" t="s">
        <v>1111</v>
      </c>
      <c r="R334" s="5" t="s">
        <v>1112</v>
      </c>
      <c r="S334" s="5" t="s">
        <v>200</v>
      </c>
      <c r="T334" s="5" t="s">
        <v>2198</v>
      </c>
      <c r="U334" s="5" t="s">
        <v>54</v>
      </c>
      <c r="V334" s="5" t="s">
        <v>54</v>
      </c>
      <c r="W334" s="5" t="s">
        <v>2199</v>
      </c>
      <c r="X334" s="5" t="s">
        <v>2199</v>
      </c>
      <c r="Y334" s="5" t="s">
        <v>17</v>
      </c>
    </row>
    <row r="335" ht="13" customHeight="1" spans="1:25">
      <c r="A335" s="5" t="s">
        <v>2200</v>
      </c>
      <c r="B335" s="5" t="s">
        <v>1071</v>
      </c>
      <c r="C335" s="5" t="s">
        <v>1072</v>
      </c>
      <c r="D335" s="5" t="s">
        <v>1233</v>
      </c>
      <c r="E335" s="5" t="s">
        <v>1739</v>
      </c>
      <c r="F335" s="5" t="s">
        <v>1073</v>
      </c>
      <c r="G335" s="5" t="s">
        <v>2201</v>
      </c>
      <c r="H335" s="5" t="s">
        <v>47</v>
      </c>
      <c r="I335" s="5">
        <v>142</v>
      </c>
      <c r="J335" s="5" t="s">
        <v>48</v>
      </c>
      <c r="K335" s="5" t="s">
        <v>49</v>
      </c>
      <c r="L335" s="5">
        <v>142</v>
      </c>
      <c r="M335" s="5">
        <v>0</v>
      </c>
      <c r="N335" s="5">
        <v>0</v>
      </c>
      <c r="O335" s="5">
        <v>0</v>
      </c>
      <c r="P335" s="5">
        <v>0</v>
      </c>
      <c r="Q335" s="5" t="s">
        <v>1075</v>
      </c>
      <c r="R335" s="5" t="s">
        <v>1076</v>
      </c>
      <c r="S335" s="5" t="s">
        <v>1434</v>
      </c>
      <c r="T335" s="5" t="s">
        <v>54</v>
      </c>
      <c r="U335" s="5" t="s">
        <v>1435</v>
      </c>
      <c r="V335" s="5" t="s">
        <v>54</v>
      </c>
      <c r="W335" s="5" t="s">
        <v>2202</v>
      </c>
      <c r="X335" s="5" t="s">
        <v>2202</v>
      </c>
      <c r="Y335" s="5" t="s">
        <v>17</v>
      </c>
    </row>
    <row r="336" ht="13" customHeight="1" spans="1:25">
      <c r="A336" s="5" t="s">
        <v>2203</v>
      </c>
      <c r="B336" s="5" t="s">
        <v>2204</v>
      </c>
      <c r="C336" s="5" t="s">
        <v>213</v>
      </c>
      <c r="D336" s="5" t="s">
        <v>2205</v>
      </c>
      <c r="E336" s="5" t="s">
        <v>2206</v>
      </c>
      <c r="F336" s="5" t="s">
        <v>2207</v>
      </c>
      <c r="G336" s="5" t="s">
        <v>2208</v>
      </c>
      <c r="H336" s="5" t="s">
        <v>47</v>
      </c>
      <c r="I336" s="5">
        <v>-234</v>
      </c>
      <c r="J336" s="5" t="s">
        <v>48</v>
      </c>
      <c r="K336" s="5" t="s">
        <v>49</v>
      </c>
      <c r="L336" s="5">
        <v>0</v>
      </c>
      <c r="M336" s="5">
        <v>0</v>
      </c>
      <c r="N336" s="5">
        <v>-234</v>
      </c>
      <c r="O336" s="5">
        <v>0</v>
      </c>
      <c r="P336" s="5">
        <v>0</v>
      </c>
      <c r="Q336" s="5" t="s">
        <v>2209</v>
      </c>
      <c r="R336" s="5" t="s">
        <v>2210</v>
      </c>
      <c r="S336" s="5" t="s">
        <v>54</v>
      </c>
      <c r="T336" s="5" t="s">
        <v>2211</v>
      </c>
      <c r="U336" s="5" t="s">
        <v>2212</v>
      </c>
      <c r="V336" s="5" t="s">
        <v>54</v>
      </c>
      <c r="W336" s="5" t="s">
        <v>2213</v>
      </c>
      <c r="X336" s="5" t="s">
        <v>2213</v>
      </c>
      <c r="Y336" s="5" t="s">
        <v>17</v>
      </c>
    </row>
    <row r="337" ht="13" customHeight="1" spans="1:25">
      <c r="A337" s="5" t="s">
        <v>2214</v>
      </c>
      <c r="B337" s="5" t="s">
        <v>2215</v>
      </c>
      <c r="C337" s="5" t="s">
        <v>144</v>
      </c>
      <c r="D337" s="5" t="s">
        <v>1739</v>
      </c>
      <c r="E337" s="5" t="s">
        <v>2216</v>
      </c>
      <c r="F337" s="5" t="s">
        <v>2207</v>
      </c>
      <c r="G337" s="5" t="s">
        <v>2217</v>
      </c>
      <c r="H337" s="5" t="s">
        <v>47</v>
      </c>
      <c r="I337" s="5">
        <v>0</v>
      </c>
      <c r="J337" s="5" t="s">
        <v>48</v>
      </c>
      <c r="K337" s="5" t="s">
        <v>49</v>
      </c>
      <c r="L337" s="5">
        <v>418</v>
      </c>
      <c r="M337" s="5">
        <v>0</v>
      </c>
      <c r="N337" s="5">
        <v>-418</v>
      </c>
      <c r="O337" s="5">
        <v>0</v>
      </c>
      <c r="P337" s="5">
        <v>0</v>
      </c>
      <c r="Q337" s="5" t="s">
        <v>2218</v>
      </c>
      <c r="R337" s="5" t="s">
        <v>2219</v>
      </c>
      <c r="S337" s="5" t="s">
        <v>2220</v>
      </c>
      <c r="T337" s="5" t="s">
        <v>2221</v>
      </c>
      <c r="U337" s="5" t="s">
        <v>54</v>
      </c>
      <c r="V337" s="5" t="s">
        <v>54</v>
      </c>
      <c r="W337" s="5" t="s">
        <v>2222</v>
      </c>
      <c r="X337" s="5" t="s">
        <v>2222</v>
      </c>
      <c r="Y337" s="5" t="s">
        <v>17</v>
      </c>
    </row>
    <row r="338" ht="13" customHeight="1" spans="1:25">
      <c r="A338" s="5" t="s">
        <v>2223</v>
      </c>
      <c r="B338" s="5" t="s">
        <v>143</v>
      </c>
      <c r="C338" s="5" t="s">
        <v>144</v>
      </c>
      <c r="D338" s="5" t="s">
        <v>1739</v>
      </c>
      <c r="E338" s="5" t="s">
        <v>2216</v>
      </c>
      <c r="F338" s="5" t="s">
        <v>145</v>
      </c>
      <c r="G338" s="5" t="s">
        <v>2224</v>
      </c>
      <c r="H338" s="5" t="s">
        <v>47</v>
      </c>
      <c r="I338" s="5">
        <v>0</v>
      </c>
      <c r="J338" s="5" t="s">
        <v>48</v>
      </c>
      <c r="K338" s="5" t="s">
        <v>49</v>
      </c>
      <c r="L338" s="5">
        <v>310</v>
      </c>
      <c r="M338" s="5">
        <v>0</v>
      </c>
      <c r="N338" s="5">
        <v>-310</v>
      </c>
      <c r="O338" s="5">
        <v>0</v>
      </c>
      <c r="P338" s="5">
        <v>0</v>
      </c>
      <c r="Q338" s="5" t="s">
        <v>147</v>
      </c>
      <c r="R338" s="5" t="s">
        <v>148</v>
      </c>
      <c r="S338" s="5" t="s">
        <v>2225</v>
      </c>
      <c r="T338" s="5" t="s">
        <v>2226</v>
      </c>
      <c r="U338" s="5" t="s">
        <v>54</v>
      </c>
      <c r="V338" s="5" t="s">
        <v>54</v>
      </c>
      <c r="W338" s="5" t="s">
        <v>2227</v>
      </c>
      <c r="X338" s="5" t="s">
        <v>2227</v>
      </c>
      <c r="Y338" s="5" t="s">
        <v>17</v>
      </c>
    </row>
    <row r="339" ht="13" customHeight="1" spans="1:25">
      <c r="A339" s="5" t="s">
        <v>2228</v>
      </c>
      <c r="B339" s="5" t="s">
        <v>2229</v>
      </c>
      <c r="C339" s="5" t="s">
        <v>195</v>
      </c>
      <c r="D339" s="5" t="s">
        <v>1739</v>
      </c>
      <c r="E339" s="5" t="s">
        <v>2216</v>
      </c>
      <c r="F339" s="5" t="s">
        <v>196</v>
      </c>
      <c r="G339" s="5" t="s">
        <v>2230</v>
      </c>
      <c r="H339" s="5" t="s">
        <v>47</v>
      </c>
      <c r="I339" s="5">
        <v>0</v>
      </c>
      <c r="J339" s="5" t="s">
        <v>48</v>
      </c>
      <c r="K339" s="5" t="s">
        <v>49</v>
      </c>
      <c r="L339" s="5">
        <v>138</v>
      </c>
      <c r="M339" s="5">
        <v>0</v>
      </c>
      <c r="N339" s="5">
        <v>-138</v>
      </c>
      <c r="O339" s="5">
        <v>0</v>
      </c>
      <c r="P339" s="5">
        <v>0</v>
      </c>
      <c r="Q339" s="5" t="s">
        <v>2231</v>
      </c>
      <c r="R339" s="5" t="s">
        <v>2232</v>
      </c>
      <c r="S339" s="5" t="s">
        <v>200</v>
      </c>
      <c r="T339" s="5" t="s">
        <v>2198</v>
      </c>
      <c r="U339" s="5" t="s">
        <v>54</v>
      </c>
      <c r="V339" s="5" t="s">
        <v>54</v>
      </c>
      <c r="W339" s="5" t="s">
        <v>2233</v>
      </c>
      <c r="X339" s="5" t="s">
        <v>2233</v>
      </c>
      <c r="Y339" s="5" t="s">
        <v>17</v>
      </c>
    </row>
    <row r="340" ht="13" customHeight="1" spans="1:25">
      <c r="A340" s="5" t="s">
        <v>2234</v>
      </c>
      <c r="B340" s="5" t="s">
        <v>1412</v>
      </c>
      <c r="C340" s="5" t="s">
        <v>195</v>
      </c>
      <c r="D340" s="5" t="s">
        <v>1739</v>
      </c>
      <c r="E340" s="5" t="s">
        <v>2216</v>
      </c>
      <c r="F340" s="5" t="s">
        <v>2024</v>
      </c>
      <c r="G340" s="5" t="s">
        <v>2235</v>
      </c>
      <c r="H340" s="5" t="s">
        <v>47</v>
      </c>
      <c r="I340" s="5">
        <v>0</v>
      </c>
      <c r="J340" s="5" t="s">
        <v>48</v>
      </c>
      <c r="K340" s="5" t="s">
        <v>49</v>
      </c>
      <c r="L340" s="5">
        <v>138</v>
      </c>
      <c r="M340" s="5">
        <v>0</v>
      </c>
      <c r="N340" s="5">
        <v>-138</v>
      </c>
      <c r="O340" s="5">
        <v>0</v>
      </c>
      <c r="P340" s="5">
        <v>0</v>
      </c>
      <c r="Q340" s="5" t="s">
        <v>1414</v>
      </c>
      <c r="R340" s="5" t="s">
        <v>1415</v>
      </c>
      <c r="S340" s="5" t="s">
        <v>200</v>
      </c>
      <c r="T340" s="5" t="s">
        <v>2198</v>
      </c>
      <c r="U340" s="5" t="s">
        <v>54</v>
      </c>
      <c r="V340" s="5" t="s">
        <v>54</v>
      </c>
      <c r="W340" s="5" t="s">
        <v>2236</v>
      </c>
      <c r="X340" s="5" t="s">
        <v>2236</v>
      </c>
      <c r="Y340" s="5" t="s">
        <v>17</v>
      </c>
    </row>
    <row r="341" ht="13" customHeight="1" spans="1:25">
      <c r="A341" s="5" t="s">
        <v>2237</v>
      </c>
      <c r="B341" s="5" t="s">
        <v>2238</v>
      </c>
      <c r="C341" s="5" t="s">
        <v>561</v>
      </c>
      <c r="D341" s="5" t="s">
        <v>813</v>
      </c>
      <c r="E341" s="5" t="s">
        <v>2216</v>
      </c>
      <c r="F341" s="5" t="s">
        <v>840</v>
      </c>
      <c r="G341" s="5" t="s">
        <v>2239</v>
      </c>
      <c r="H341" s="5" t="s">
        <v>289</v>
      </c>
      <c r="I341" s="5">
        <v>0</v>
      </c>
      <c r="J341" s="5" t="s">
        <v>48</v>
      </c>
      <c r="K341" s="5" t="s">
        <v>49</v>
      </c>
      <c r="L341" s="5">
        <v>429</v>
      </c>
      <c r="M341" s="5">
        <v>0</v>
      </c>
      <c r="N341" s="5">
        <v>-429</v>
      </c>
      <c r="O341" s="5">
        <v>0</v>
      </c>
      <c r="P341" s="5">
        <v>0</v>
      </c>
      <c r="Q341" s="5" t="s">
        <v>2240</v>
      </c>
      <c r="R341" s="5" t="s">
        <v>2241</v>
      </c>
      <c r="S341" s="5" t="s">
        <v>2013</v>
      </c>
      <c r="T341" s="5" t="s">
        <v>2242</v>
      </c>
      <c r="U341" s="5" t="s">
        <v>54</v>
      </c>
      <c r="V341" s="5" t="s">
        <v>54</v>
      </c>
      <c r="W341" s="5" t="s">
        <v>2243</v>
      </c>
      <c r="X341" s="5" t="s">
        <v>2243</v>
      </c>
      <c r="Y341" s="5" t="s">
        <v>17</v>
      </c>
    </row>
    <row r="342" ht="13" customHeight="1" spans="1:25">
      <c r="A342" s="5" t="s">
        <v>2244</v>
      </c>
      <c r="B342" s="5" t="s">
        <v>2245</v>
      </c>
      <c r="C342" s="5" t="s">
        <v>195</v>
      </c>
      <c r="D342" s="5" t="s">
        <v>1739</v>
      </c>
      <c r="E342" s="5" t="s">
        <v>2216</v>
      </c>
      <c r="F342" s="5" t="s">
        <v>2246</v>
      </c>
      <c r="G342" s="5" t="s">
        <v>1682</v>
      </c>
      <c r="H342" s="5" t="s">
        <v>47</v>
      </c>
      <c r="I342" s="5">
        <v>0</v>
      </c>
      <c r="J342" s="5" t="s">
        <v>48</v>
      </c>
      <c r="K342" s="5" t="s">
        <v>49</v>
      </c>
      <c r="L342" s="5">
        <v>166</v>
      </c>
      <c r="M342" s="5">
        <v>0</v>
      </c>
      <c r="N342" s="5">
        <v>-166</v>
      </c>
      <c r="O342" s="5">
        <v>0</v>
      </c>
      <c r="P342" s="5">
        <v>0</v>
      </c>
      <c r="Q342" s="5" t="s">
        <v>2247</v>
      </c>
      <c r="R342" s="5" t="s">
        <v>2248</v>
      </c>
      <c r="S342" s="5" t="s">
        <v>1120</v>
      </c>
      <c r="T342" s="5" t="s">
        <v>2249</v>
      </c>
      <c r="U342" s="5" t="s">
        <v>54</v>
      </c>
      <c r="V342" s="5" t="s">
        <v>54</v>
      </c>
      <c r="W342" s="5" t="s">
        <v>2250</v>
      </c>
      <c r="X342" s="5" t="s">
        <v>2250</v>
      </c>
      <c r="Y342" s="5" t="s">
        <v>17</v>
      </c>
    </row>
    <row r="343" ht="13" customHeight="1" spans="1:25">
      <c r="A343" s="5" t="s">
        <v>2251</v>
      </c>
      <c r="B343" s="5" t="s">
        <v>2252</v>
      </c>
      <c r="C343" s="5" t="s">
        <v>68</v>
      </c>
      <c r="D343" s="5" t="s">
        <v>1739</v>
      </c>
      <c r="E343" s="5" t="s">
        <v>2216</v>
      </c>
      <c r="F343" s="5" t="s">
        <v>2091</v>
      </c>
      <c r="G343" s="5" t="s">
        <v>2253</v>
      </c>
      <c r="H343" s="5" t="s">
        <v>47</v>
      </c>
      <c r="I343" s="5">
        <v>0</v>
      </c>
      <c r="J343" s="5" t="s">
        <v>48</v>
      </c>
      <c r="K343" s="5" t="s">
        <v>49</v>
      </c>
      <c r="L343" s="5">
        <v>165</v>
      </c>
      <c r="M343" s="5">
        <v>0</v>
      </c>
      <c r="N343" s="5">
        <v>-165</v>
      </c>
      <c r="O343" s="5">
        <v>0</v>
      </c>
      <c r="P343" s="5">
        <v>0</v>
      </c>
      <c r="Q343" s="5" t="s">
        <v>2254</v>
      </c>
      <c r="R343" s="5" t="s">
        <v>2255</v>
      </c>
      <c r="S343" s="5" t="s">
        <v>1322</v>
      </c>
      <c r="T343" s="5" t="s">
        <v>2256</v>
      </c>
      <c r="U343" s="5" t="s">
        <v>54</v>
      </c>
      <c r="V343" s="5" t="s">
        <v>54</v>
      </c>
      <c r="W343" s="5" t="s">
        <v>2257</v>
      </c>
      <c r="X343" s="5" t="s">
        <v>2257</v>
      </c>
      <c r="Y343" s="5" t="s">
        <v>17</v>
      </c>
    </row>
    <row r="344" ht="13" customHeight="1" spans="1:25">
      <c r="A344" s="5" t="s">
        <v>2258</v>
      </c>
      <c r="B344" s="5" t="s">
        <v>252</v>
      </c>
      <c r="C344" s="5" t="s">
        <v>253</v>
      </c>
      <c r="D344" s="5" t="s">
        <v>1233</v>
      </c>
      <c r="E344" s="5" t="s">
        <v>2216</v>
      </c>
      <c r="F344" s="5" t="s">
        <v>2259</v>
      </c>
      <c r="G344" s="5" t="s">
        <v>2260</v>
      </c>
      <c r="H344" s="5" t="s">
        <v>93</v>
      </c>
      <c r="I344" s="5">
        <v>0</v>
      </c>
      <c r="J344" s="5" t="s">
        <v>48</v>
      </c>
      <c r="K344" s="5" t="s">
        <v>49</v>
      </c>
      <c r="L344" s="5">
        <v>825</v>
      </c>
      <c r="M344" s="5">
        <v>0</v>
      </c>
      <c r="N344" s="5">
        <v>-825</v>
      </c>
      <c r="O344" s="5">
        <v>0</v>
      </c>
      <c r="P344" s="5">
        <v>0</v>
      </c>
      <c r="Q344" s="5" t="s">
        <v>257</v>
      </c>
      <c r="R344" s="5" t="s">
        <v>258</v>
      </c>
      <c r="S344" s="5" t="s">
        <v>2261</v>
      </c>
      <c r="T344" s="5" t="s">
        <v>2262</v>
      </c>
      <c r="U344" s="5" t="s">
        <v>54</v>
      </c>
      <c r="V344" s="5" t="s">
        <v>54</v>
      </c>
      <c r="W344" s="5" t="s">
        <v>2263</v>
      </c>
      <c r="X344" s="5" t="s">
        <v>2263</v>
      </c>
      <c r="Y344" s="5" t="s">
        <v>17</v>
      </c>
    </row>
    <row r="345" ht="13" customHeight="1" spans="1:25">
      <c r="A345" s="5" t="s">
        <v>2264</v>
      </c>
      <c r="B345" s="5" t="s">
        <v>510</v>
      </c>
      <c r="C345" s="5" t="s">
        <v>511</v>
      </c>
      <c r="D345" s="5" t="s">
        <v>1739</v>
      </c>
      <c r="E345" s="5" t="s">
        <v>2216</v>
      </c>
      <c r="F345" s="5" t="s">
        <v>512</v>
      </c>
      <c r="G345" s="5" t="s">
        <v>2265</v>
      </c>
      <c r="H345" s="5" t="s">
        <v>47</v>
      </c>
      <c r="I345" s="5">
        <v>0</v>
      </c>
      <c r="J345" s="5" t="s">
        <v>48</v>
      </c>
      <c r="K345" s="5" t="s">
        <v>49</v>
      </c>
      <c r="L345" s="5">
        <v>107</v>
      </c>
      <c r="M345" s="5">
        <v>0</v>
      </c>
      <c r="N345" s="5">
        <v>-107</v>
      </c>
      <c r="O345" s="5">
        <v>0</v>
      </c>
      <c r="P345" s="5">
        <v>0</v>
      </c>
      <c r="Q345" s="5" t="s">
        <v>514</v>
      </c>
      <c r="R345" s="5" t="s">
        <v>515</v>
      </c>
      <c r="S345" s="5" t="s">
        <v>516</v>
      </c>
      <c r="T345" s="5" t="s">
        <v>517</v>
      </c>
      <c r="U345" s="5" t="s">
        <v>54</v>
      </c>
      <c r="V345" s="5" t="s">
        <v>54</v>
      </c>
      <c r="W345" s="5" t="s">
        <v>2266</v>
      </c>
      <c r="X345" s="5" t="s">
        <v>2266</v>
      </c>
      <c r="Y345" s="5" t="s">
        <v>17</v>
      </c>
    </row>
    <row r="346" ht="13" customHeight="1" spans="1:25">
      <c r="A346" s="5" t="s">
        <v>2267</v>
      </c>
      <c r="B346" s="5" t="s">
        <v>2245</v>
      </c>
      <c r="C346" s="5" t="s">
        <v>195</v>
      </c>
      <c r="D346" s="5" t="s">
        <v>1739</v>
      </c>
      <c r="E346" s="5" t="s">
        <v>2216</v>
      </c>
      <c r="F346" s="5" t="s">
        <v>2246</v>
      </c>
      <c r="G346" s="5" t="s">
        <v>2268</v>
      </c>
      <c r="H346" s="5" t="s">
        <v>47</v>
      </c>
      <c r="I346" s="5">
        <v>0</v>
      </c>
      <c r="J346" s="5" t="s">
        <v>48</v>
      </c>
      <c r="K346" s="5" t="s">
        <v>49</v>
      </c>
      <c r="L346" s="5">
        <v>167</v>
      </c>
      <c r="M346" s="5">
        <v>0</v>
      </c>
      <c r="N346" s="5">
        <v>-167</v>
      </c>
      <c r="O346" s="5">
        <v>0</v>
      </c>
      <c r="P346" s="5">
        <v>0</v>
      </c>
      <c r="Q346" s="5" t="s">
        <v>2247</v>
      </c>
      <c r="R346" s="5" t="s">
        <v>2248</v>
      </c>
      <c r="S346" s="5" t="s">
        <v>971</v>
      </c>
      <c r="T346" s="5" t="s">
        <v>2269</v>
      </c>
      <c r="U346" s="5" t="s">
        <v>54</v>
      </c>
      <c r="V346" s="5" t="s">
        <v>54</v>
      </c>
      <c r="W346" s="5" t="s">
        <v>2270</v>
      </c>
      <c r="X346" s="5" t="s">
        <v>2270</v>
      </c>
      <c r="Y346" s="5" t="s">
        <v>17</v>
      </c>
    </row>
    <row r="347" ht="13" customHeight="1" spans="1:25">
      <c r="A347" s="5" t="s">
        <v>2271</v>
      </c>
      <c r="B347" s="5" t="s">
        <v>2272</v>
      </c>
      <c r="C347" s="5" t="s">
        <v>185</v>
      </c>
      <c r="D347" s="5" t="s">
        <v>1739</v>
      </c>
      <c r="E347" s="5" t="s">
        <v>2216</v>
      </c>
      <c r="F347" s="5" t="s">
        <v>366</v>
      </c>
      <c r="G347" s="5" t="s">
        <v>2273</v>
      </c>
      <c r="H347" s="5" t="s">
        <v>47</v>
      </c>
      <c r="I347" s="5">
        <v>0</v>
      </c>
      <c r="J347" s="5" t="s">
        <v>48</v>
      </c>
      <c r="K347" s="5" t="s">
        <v>49</v>
      </c>
      <c r="L347" s="5">
        <v>302</v>
      </c>
      <c r="M347" s="5">
        <v>0</v>
      </c>
      <c r="N347" s="5">
        <v>-302</v>
      </c>
      <c r="O347" s="5">
        <v>0</v>
      </c>
      <c r="P347" s="5">
        <v>0</v>
      </c>
      <c r="Q347" s="5" t="s">
        <v>2274</v>
      </c>
      <c r="R347" s="5" t="s">
        <v>2275</v>
      </c>
      <c r="S347" s="5" t="s">
        <v>2276</v>
      </c>
      <c r="T347" s="5" t="s">
        <v>2277</v>
      </c>
      <c r="U347" s="5" t="s">
        <v>54</v>
      </c>
      <c r="V347" s="5" t="s">
        <v>54</v>
      </c>
      <c r="W347" s="5" t="s">
        <v>2278</v>
      </c>
      <c r="X347" s="5" t="s">
        <v>2278</v>
      </c>
      <c r="Y347" s="5" t="s">
        <v>17</v>
      </c>
    </row>
    <row r="348" ht="13" customHeight="1" spans="1:25">
      <c r="A348" s="5" t="s">
        <v>2279</v>
      </c>
      <c r="B348" s="5" t="s">
        <v>542</v>
      </c>
      <c r="C348" s="5" t="s">
        <v>543</v>
      </c>
      <c r="D348" s="5" t="s">
        <v>1233</v>
      </c>
      <c r="E348" s="5" t="s">
        <v>2216</v>
      </c>
      <c r="F348" s="5" t="s">
        <v>2280</v>
      </c>
      <c r="G348" s="5" t="s">
        <v>2281</v>
      </c>
      <c r="H348" s="5" t="s">
        <v>93</v>
      </c>
      <c r="I348" s="5">
        <v>0</v>
      </c>
      <c r="J348" s="5" t="s">
        <v>48</v>
      </c>
      <c r="K348" s="5" t="s">
        <v>49</v>
      </c>
      <c r="L348" s="5">
        <v>389</v>
      </c>
      <c r="M348" s="5">
        <v>0</v>
      </c>
      <c r="N348" s="5">
        <v>-389</v>
      </c>
      <c r="O348" s="5">
        <v>0</v>
      </c>
      <c r="P348" s="5">
        <v>0</v>
      </c>
      <c r="Q348" s="5" t="s">
        <v>545</v>
      </c>
      <c r="R348" s="5" t="s">
        <v>546</v>
      </c>
      <c r="S348" s="5" t="s">
        <v>2282</v>
      </c>
      <c r="T348" s="5" t="s">
        <v>2283</v>
      </c>
      <c r="U348" s="5" t="s">
        <v>54</v>
      </c>
      <c r="V348" s="5" t="s">
        <v>54</v>
      </c>
      <c r="W348" s="5" t="s">
        <v>2284</v>
      </c>
      <c r="X348" s="5" t="s">
        <v>2284</v>
      </c>
      <c r="Y348" s="5" t="s">
        <v>17</v>
      </c>
    </row>
    <row r="349" ht="13" customHeight="1" spans="1:25">
      <c r="A349" s="5" t="s">
        <v>2285</v>
      </c>
      <c r="B349" s="5" t="s">
        <v>1344</v>
      </c>
      <c r="C349" s="5" t="s">
        <v>1345</v>
      </c>
      <c r="D349" s="5" t="s">
        <v>1739</v>
      </c>
      <c r="E349" s="5" t="s">
        <v>2216</v>
      </c>
      <c r="F349" s="5" t="s">
        <v>1346</v>
      </c>
      <c r="G349" s="5" t="s">
        <v>2286</v>
      </c>
      <c r="H349" s="5" t="s">
        <v>47</v>
      </c>
      <c r="I349" s="5">
        <v>0</v>
      </c>
      <c r="J349" s="5" t="s">
        <v>48</v>
      </c>
      <c r="K349" s="5" t="s">
        <v>49</v>
      </c>
      <c r="L349" s="5">
        <v>108</v>
      </c>
      <c r="M349" s="5">
        <v>0</v>
      </c>
      <c r="N349" s="5">
        <v>-108</v>
      </c>
      <c r="O349" s="5">
        <v>0</v>
      </c>
      <c r="P349" s="5">
        <v>0</v>
      </c>
      <c r="Q349" s="5" t="s">
        <v>1348</v>
      </c>
      <c r="R349" s="5" t="s">
        <v>1349</v>
      </c>
      <c r="S349" s="5" t="s">
        <v>1289</v>
      </c>
      <c r="T349" s="5" t="s">
        <v>2287</v>
      </c>
      <c r="U349" s="5" t="s">
        <v>54</v>
      </c>
      <c r="V349" s="5" t="s">
        <v>54</v>
      </c>
      <c r="W349" s="5" t="s">
        <v>2288</v>
      </c>
      <c r="X349" s="5" t="s">
        <v>2288</v>
      </c>
      <c r="Y349" s="5" t="s">
        <v>17</v>
      </c>
    </row>
    <row r="350" ht="13" customHeight="1" spans="1:25">
      <c r="A350" s="5" t="s">
        <v>2289</v>
      </c>
      <c r="B350" s="5" t="s">
        <v>2290</v>
      </c>
      <c r="C350" s="5" t="s">
        <v>1294</v>
      </c>
      <c r="D350" s="5" t="s">
        <v>1739</v>
      </c>
      <c r="E350" s="5" t="s">
        <v>2216</v>
      </c>
      <c r="F350" s="5" t="s">
        <v>2291</v>
      </c>
      <c r="G350" s="5" t="s">
        <v>2292</v>
      </c>
      <c r="H350" s="5" t="s">
        <v>47</v>
      </c>
      <c r="I350" s="5">
        <v>0</v>
      </c>
      <c r="J350" s="5" t="s">
        <v>48</v>
      </c>
      <c r="K350" s="5" t="s">
        <v>49</v>
      </c>
      <c r="L350" s="5">
        <v>263</v>
      </c>
      <c r="M350" s="5">
        <v>0</v>
      </c>
      <c r="N350" s="5">
        <v>-263</v>
      </c>
      <c r="O350" s="5">
        <v>0</v>
      </c>
      <c r="P350" s="5">
        <v>0</v>
      </c>
      <c r="Q350" s="5" t="s">
        <v>2293</v>
      </c>
      <c r="R350" s="5" t="s">
        <v>2294</v>
      </c>
      <c r="S350" s="5" t="s">
        <v>2131</v>
      </c>
      <c r="T350" s="5" t="s">
        <v>2295</v>
      </c>
      <c r="U350" s="5" t="s">
        <v>54</v>
      </c>
      <c r="V350" s="5" t="s">
        <v>54</v>
      </c>
      <c r="W350" s="5" t="s">
        <v>2296</v>
      </c>
      <c r="X350" s="5" t="s">
        <v>2296</v>
      </c>
      <c r="Y350" s="5" t="s">
        <v>17</v>
      </c>
    </row>
    <row r="351" ht="13" customHeight="1" spans="1:25">
      <c r="A351" s="5" t="s">
        <v>2297</v>
      </c>
      <c r="B351" s="5" t="s">
        <v>2298</v>
      </c>
      <c r="C351" s="5" t="s">
        <v>253</v>
      </c>
      <c r="D351" s="5" t="s">
        <v>1739</v>
      </c>
      <c r="E351" s="5" t="s">
        <v>2216</v>
      </c>
      <c r="F351" s="5" t="s">
        <v>155</v>
      </c>
      <c r="G351" s="5" t="s">
        <v>2299</v>
      </c>
      <c r="H351" s="5" t="s">
        <v>47</v>
      </c>
      <c r="I351" s="5">
        <v>0</v>
      </c>
      <c r="J351" s="5" t="s">
        <v>48</v>
      </c>
      <c r="K351" s="5" t="s">
        <v>49</v>
      </c>
      <c r="L351" s="5">
        <v>125</v>
      </c>
      <c r="M351" s="5">
        <v>0</v>
      </c>
      <c r="N351" s="5">
        <v>-125</v>
      </c>
      <c r="O351" s="5">
        <v>0</v>
      </c>
      <c r="P351" s="5">
        <v>0</v>
      </c>
      <c r="Q351" s="5" t="s">
        <v>2300</v>
      </c>
      <c r="R351" s="5" t="s">
        <v>2301</v>
      </c>
      <c r="S351" s="5" t="s">
        <v>2039</v>
      </c>
      <c r="T351" s="5" t="s">
        <v>2302</v>
      </c>
      <c r="U351" s="5" t="s">
        <v>54</v>
      </c>
      <c r="V351" s="5" t="s">
        <v>54</v>
      </c>
      <c r="W351" s="5" t="s">
        <v>2303</v>
      </c>
      <c r="X351" s="5" t="s">
        <v>2303</v>
      </c>
      <c r="Y351" s="5" t="s">
        <v>17</v>
      </c>
    </row>
    <row r="352" ht="13" customHeight="1" spans="1:25">
      <c r="A352" s="5" t="s">
        <v>2304</v>
      </c>
      <c r="B352" s="5" t="s">
        <v>2305</v>
      </c>
      <c r="C352" s="5" t="s">
        <v>58</v>
      </c>
      <c r="D352" s="5" t="s">
        <v>1739</v>
      </c>
      <c r="E352" s="5" t="s">
        <v>2216</v>
      </c>
      <c r="F352" s="5" t="s">
        <v>385</v>
      </c>
      <c r="G352" s="5" t="s">
        <v>2306</v>
      </c>
      <c r="H352" s="5" t="s">
        <v>47</v>
      </c>
      <c r="I352" s="5">
        <v>0</v>
      </c>
      <c r="J352" s="5" t="s">
        <v>48</v>
      </c>
      <c r="K352" s="5" t="s">
        <v>49</v>
      </c>
      <c r="L352" s="5">
        <v>173</v>
      </c>
      <c r="M352" s="5">
        <v>0</v>
      </c>
      <c r="N352" s="5">
        <v>-173</v>
      </c>
      <c r="O352" s="5">
        <v>0</v>
      </c>
      <c r="P352" s="5">
        <v>0</v>
      </c>
      <c r="Q352" s="5" t="s">
        <v>2307</v>
      </c>
      <c r="R352" s="5" t="s">
        <v>2308</v>
      </c>
      <c r="S352" s="5" t="s">
        <v>506</v>
      </c>
      <c r="T352" s="5" t="s">
        <v>2309</v>
      </c>
      <c r="U352" s="5" t="s">
        <v>54</v>
      </c>
      <c r="V352" s="5" t="s">
        <v>54</v>
      </c>
      <c r="W352" s="5" t="s">
        <v>2310</v>
      </c>
      <c r="X352" s="5" t="s">
        <v>2310</v>
      </c>
      <c r="Y352" s="5" t="s">
        <v>17</v>
      </c>
    </row>
    <row r="353" ht="13" customHeight="1" spans="1:25">
      <c r="A353" s="5" t="s">
        <v>2311</v>
      </c>
      <c r="B353" s="5" t="s">
        <v>2312</v>
      </c>
      <c r="C353" s="5" t="s">
        <v>185</v>
      </c>
      <c r="D353" s="5" t="s">
        <v>1233</v>
      </c>
      <c r="E353" s="5" t="s">
        <v>2216</v>
      </c>
      <c r="F353" s="5" t="s">
        <v>223</v>
      </c>
      <c r="G353" s="5" t="s">
        <v>2313</v>
      </c>
      <c r="H353" s="5" t="s">
        <v>93</v>
      </c>
      <c r="I353" s="5">
        <v>0</v>
      </c>
      <c r="J353" s="5" t="s">
        <v>48</v>
      </c>
      <c r="K353" s="5" t="s">
        <v>49</v>
      </c>
      <c r="L353" s="5">
        <v>983</v>
      </c>
      <c r="M353" s="5">
        <v>0</v>
      </c>
      <c r="N353" s="5">
        <v>-983</v>
      </c>
      <c r="O353" s="5">
        <v>0</v>
      </c>
      <c r="P353" s="5">
        <v>0</v>
      </c>
      <c r="Q353" s="5" t="s">
        <v>2314</v>
      </c>
      <c r="R353" s="5" t="s">
        <v>2315</v>
      </c>
      <c r="S353" s="5" t="s">
        <v>2316</v>
      </c>
      <c r="T353" s="5" t="s">
        <v>2317</v>
      </c>
      <c r="U353" s="5" t="s">
        <v>54</v>
      </c>
      <c r="V353" s="5" t="s">
        <v>54</v>
      </c>
      <c r="W353" s="5" t="s">
        <v>2318</v>
      </c>
      <c r="X353" s="5" t="s">
        <v>2318</v>
      </c>
      <c r="Y353" s="5" t="s">
        <v>17</v>
      </c>
    </row>
    <row r="354" ht="13" customHeight="1" spans="1:25">
      <c r="A354" s="5" t="s">
        <v>2319</v>
      </c>
      <c r="B354" s="5" t="s">
        <v>2320</v>
      </c>
      <c r="C354" s="5" t="s">
        <v>185</v>
      </c>
      <c r="D354" s="5" t="s">
        <v>1739</v>
      </c>
      <c r="E354" s="5" t="s">
        <v>2216</v>
      </c>
      <c r="F354" s="5" t="s">
        <v>137</v>
      </c>
      <c r="G354" s="5" t="s">
        <v>2321</v>
      </c>
      <c r="H354" s="5" t="s">
        <v>47</v>
      </c>
      <c r="I354" s="5">
        <v>0</v>
      </c>
      <c r="J354" s="5" t="s">
        <v>48</v>
      </c>
      <c r="K354" s="5" t="s">
        <v>49</v>
      </c>
      <c r="L354" s="5">
        <v>383</v>
      </c>
      <c r="M354" s="5">
        <v>0</v>
      </c>
      <c r="N354" s="5">
        <v>-383</v>
      </c>
      <c r="O354" s="5">
        <v>0</v>
      </c>
      <c r="P354" s="5">
        <v>0</v>
      </c>
      <c r="Q354" s="5" t="s">
        <v>2322</v>
      </c>
      <c r="R354" s="5" t="s">
        <v>2323</v>
      </c>
      <c r="S354" s="5" t="s">
        <v>2324</v>
      </c>
      <c r="T354" s="5" t="s">
        <v>2325</v>
      </c>
      <c r="U354" s="5" t="s">
        <v>54</v>
      </c>
      <c r="V354" s="5" t="s">
        <v>54</v>
      </c>
      <c r="W354" s="5" t="s">
        <v>2326</v>
      </c>
      <c r="X354" s="5" t="s">
        <v>2326</v>
      </c>
      <c r="Y354" s="5" t="s">
        <v>17</v>
      </c>
    </row>
    <row r="355" ht="13" customHeight="1" spans="1:25">
      <c r="A355" s="5" t="s">
        <v>2327</v>
      </c>
      <c r="B355" s="5" t="s">
        <v>2328</v>
      </c>
      <c r="C355" s="5" t="s">
        <v>101</v>
      </c>
      <c r="D355" s="5" t="s">
        <v>1739</v>
      </c>
      <c r="E355" s="5" t="s">
        <v>2216</v>
      </c>
      <c r="F355" s="5" t="s">
        <v>69</v>
      </c>
      <c r="G355" s="5" t="s">
        <v>2329</v>
      </c>
      <c r="H355" s="5" t="s">
        <v>47</v>
      </c>
      <c r="I355" s="5">
        <v>271</v>
      </c>
      <c r="J355" s="5" t="s">
        <v>48</v>
      </c>
      <c r="K355" s="5" t="s">
        <v>49</v>
      </c>
      <c r="L355" s="5">
        <v>271</v>
      </c>
      <c r="M355" s="5">
        <v>0</v>
      </c>
      <c r="N355" s="5">
        <v>0</v>
      </c>
      <c r="O355" s="5">
        <v>0</v>
      </c>
      <c r="P355" s="5">
        <v>0</v>
      </c>
      <c r="Q355" s="5" t="s">
        <v>2330</v>
      </c>
      <c r="R355" s="5" t="s">
        <v>2331</v>
      </c>
      <c r="S355" s="5" t="s">
        <v>966</v>
      </c>
      <c r="T355" s="5" t="s">
        <v>54</v>
      </c>
      <c r="U355" s="5" t="s">
        <v>967</v>
      </c>
      <c r="V355" s="5" t="s">
        <v>54</v>
      </c>
      <c r="W355" s="5" t="s">
        <v>2332</v>
      </c>
      <c r="X355" s="5" t="s">
        <v>2332</v>
      </c>
      <c r="Y355" s="5" t="s">
        <v>17</v>
      </c>
    </row>
    <row r="356" ht="13" customHeight="1" spans="1:25">
      <c r="A356" s="5" t="s">
        <v>2333</v>
      </c>
      <c r="B356" s="5" t="s">
        <v>2334</v>
      </c>
      <c r="C356" s="5" t="s">
        <v>2335</v>
      </c>
      <c r="D356" s="5" t="s">
        <v>1739</v>
      </c>
      <c r="E356" s="5" t="s">
        <v>2216</v>
      </c>
      <c r="F356" s="5" t="s">
        <v>2336</v>
      </c>
      <c r="G356" s="5" t="s">
        <v>2337</v>
      </c>
      <c r="H356" s="5" t="s">
        <v>47</v>
      </c>
      <c r="I356" s="5">
        <v>156</v>
      </c>
      <c r="J356" s="5" t="s">
        <v>48</v>
      </c>
      <c r="K356" s="5" t="s">
        <v>49</v>
      </c>
      <c r="L356" s="5">
        <v>156</v>
      </c>
      <c r="M356" s="5">
        <v>0</v>
      </c>
      <c r="N356" s="5">
        <v>0</v>
      </c>
      <c r="O356" s="5">
        <v>0</v>
      </c>
      <c r="P356" s="5">
        <v>0</v>
      </c>
      <c r="Q356" s="5" t="s">
        <v>2338</v>
      </c>
      <c r="R356" s="5" t="s">
        <v>2339</v>
      </c>
      <c r="S356" s="5" t="s">
        <v>1416</v>
      </c>
      <c r="T356" s="5" t="s">
        <v>54</v>
      </c>
      <c r="U356" s="5" t="s">
        <v>1417</v>
      </c>
      <c r="V356" s="5" t="s">
        <v>54</v>
      </c>
      <c r="W356" s="5" t="s">
        <v>2340</v>
      </c>
      <c r="X356" s="5" t="s">
        <v>2340</v>
      </c>
      <c r="Y356" s="5" t="s">
        <v>17</v>
      </c>
    </row>
    <row r="357" ht="13" customHeight="1" spans="1:25">
      <c r="A357" s="5" t="s">
        <v>2341</v>
      </c>
      <c r="B357" s="5" t="s">
        <v>401</v>
      </c>
      <c r="C357" s="5" t="s">
        <v>78</v>
      </c>
      <c r="D357" s="5" t="s">
        <v>1233</v>
      </c>
      <c r="E357" s="5" t="s">
        <v>2216</v>
      </c>
      <c r="F357" s="5" t="s">
        <v>145</v>
      </c>
      <c r="G357" s="5" t="s">
        <v>2342</v>
      </c>
      <c r="H357" s="5" t="s">
        <v>93</v>
      </c>
      <c r="I357" s="5">
        <v>575</v>
      </c>
      <c r="J357" s="5" t="s">
        <v>48</v>
      </c>
      <c r="K357" s="5" t="s">
        <v>49</v>
      </c>
      <c r="L357" s="5">
        <v>575</v>
      </c>
      <c r="M357" s="5">
        <v>0</v>
      </c>
      <c r="N357" s="5">
        <v>0</v>
      </c>
      <c r="O357" s="5">
        <v>0</v>
      </c>
      <c r="P357" s="5">
        <v>0</v>
      </c>
      <c r="Q357" s="5" t="s">
        <v>403</v>
      </c>
      <c r="R357" s="5" t="s">
        <v>404</v>
      </c>
      <c r="S357" s="5" t="s">
        <v>2343</v>
      </c>
      <c r="T357" s="5" t="s">
        <v>54</v>
      </c>
      <c r="U357" s="5" t="s">
        <v>2344</v>
      </c>
      <c r="V357" s="5" t="s">
        <v>54</v>
      </c>
      <c r="W357" s="5" t="s">
        <v>2345</v>
      </c>
      <c r="X357" s="5" t="s">
        <v>2345</v>
      </c>
      <c r="Y357" s="5" t="s">
        <v>17</v>
      </c>
    </row>
    <row r="358" ht="13" customHeight="1" spans="1:25">
      <c r="A358" s="5" t="s">
        <v>2346</v>
      </c>
      <c r="B358" s="5" t="s">
        <v>671</v>
      </c>
      <c r="C358" s="5" t="s">
        <v>672</v>
      </c>
      <c r="D358" s="5" t="s">
        <v>1739</v>
      </c>
      <c r="E358" s="5" t="s">
        <v>2216</v>
      </c>
      <c r="F358" s="5" t="s">
        <v>137</v>
      </c>
      <c r="G358" s="5" t="s">
        <v>2347</v>
      </c>
      <c r="H358" s="5" t="s">
        <v>47</v>
      </c>
      <c r="I358" s="5">
        <v>164</v>
      </c>
      <c r="J358" s="5" t="s">
        <v>48</v>
      </c>
      <c r="K358" s="5" t="s">
        <v>49</v>
      </c>
      <c r="L358" s="5">
        <v>164</v>
      </c>
      <c r="M358" s="5">
        <v>0</v>
      </c>
      <c r="N358" s="5">
        <v>0</v>
      </c>
      <c r="O358" s="5">
        <v>0</v>
      </c>
      <c r="P358" s="5">
        <v>0</v>
      </c>
      <c r="Q358" s="5" t="s">
        <v>674</v>
      </c>
      <c r="R358" s="5" t="s">
        <v>675</v>
      </c>
      <c r="S358" s="5" t="s">
        <v>1143</v>
      </c>
      <c r="T358" s="5" t="s">
        <v>54</v>
      </c>
      <c r="U358" s="5" t="s">
        <v>1144</v>
      </c>
      <c r="V358" s="5" t="s">
        <v>54</v>
      </c>
      <c r="W358" s="5" t="s">
        <v>2348</v>
      </c>
      <c r="X358" s="5" t="s">
        <v>2348</v>
      </c>
      <c r="Y358" s="5" t="s">
        <v>17</v>
      </c>
    </row>
    <row r="359" ht="13" customHeight="1" spans="1:25">
      <c r="A359" s="5" t="s">
        <v>2349</v>
      </c>
      <c r="B359" s="5" t="s">
        <v>2350</v>
      </c>
      <c r="C359" s="5" t="s">
        <v>2351</v>
      </c>
      <c r="D359" s="5" t="s">
        <v>1739</v>
      </c>
      <c r="E359" s="5" t="s">
        <v>2216</v>
      </c>
      <c r="F359" s="5" t="s">
        <v>2352</v>
      </c>
      <c r="G359" s="5" t="s">
        <v>2353</v>
      </c>
      <c r="H359" s="5" t="s">
        <v>47</v>
      </c>
      <c r="I359" s="5">
        <v>199</v>
      </c>
      <c r="J359" s="5" t="s">
        <v>48</v>
      </c>
      <c r="K359" s="5" t="s">
        <v>49</v>
      </c>
      <c r="L359" s="5">
        <v>199</v>
      </c>
      <c r="M359" s="5">
        <v>0</v>
      </c>
      <c r="N359" s="5">
        <v>0</v>
      </c>
      <c r="O359" s="5">
        <v>0</v>
      </c>
      <c r="P359" s="5">
        <v>0</v>
      </c>
      <c r="Q359" s="5" t="s">
        <v>2354</v>
      </c>
      <c r="R359" s="5" t="s">
        <v>2355</v>
      </c>
      <c r="S359" s="5" t="s">
        <v>1614</v>
      </c>
      <c r="T359" s="5" t="s">
        <v>54</v>
      </c>
      <c r="U359" s="5" t="s">
        <v>1615</v>
      </c>
      <c r="V359" s="5" t="s">
        <v>54</v>
      </c>
      <c r="W359" s="5" t="s">
        <v>2356</v>
      </c>
      <c r="X359" s="5" t="s">
        <v>2356</v>
      </c>
      <c r="Y359" s="5" t="s">
        <v>17</v>
      </c>
    </row>
    <row r="360" ht="13" customHeight="1" spans="1:25">
      <c r="A360" s="5" t="s">
        <v>2357</v>
      </c>
      <c r="B360" s="5" t="s">
        <v>77</v>
      </c>
      <c r="C360" s="5" t="s">
        <v>78</v>
      </c>
      <c r="D360" s="5" t="s">
        <v>1233</v>
      </c>
      <c r="E360" s="5" t="s">
        <v>2216</v>
      </c>
      <c r="F360" s="5" t="s">
        <v>69</v>
      </c>
      <c r="G360" s="5" t="s">
        <v>2358</v>
      </c>
      <c r="H360" s="5" t="s">
        <v>93</v>
      </c>
      <c r="I360" s="5">
        <v>626</v>
      </c>
      <c r="J360" s="5" t="s">
        <v>48</v>
      </c>
      <c r="K360" s="5" t="s">
        <v>49</v>
      </c>
      <c r="L360" s="5">
        <v>626</v>
      </c>
      <c r="M360" s="5">
        <v>0</v>
      </c>
      <c r="N360" s="5">
        <v>0</v>
      </c>
      <c r="O360" s="5">
        <v>0</v>
      </c>
      <c r="P360" s="5">
        <v>0</v>
      </c>
      <c r="Q360" s="5" t="s">
        <v>82</v>
      </c>
      <c r="R360" s="5" t="s">
        <v>83</v>
      </c>
      <c r="S360" s="5" t="s">
        <v>171</v>
      </c>
      <c r="T360" s="5" t="s">
        <v>54</v>
      </c>
      <c r="U360" s="5" t="s">
        <v>172</v>
      </c>
      <c r="V360" s="5" t="s">
        <v>54</v>
      </c>
      <c r="W360" s="5" t="s">
        <v>2359</v>
      </c>
      <c r="X360" s="5" t="s">
        <v>2359</v>
      </c>
      <c r="Y360" s="5" t="s">
        <v>17</v>
      </c>
    </row>
    <row r="361" ht="13" customHeight="1" spans="1:25">
      <c r="A361" s="5" t="s">
        <v>2360</v>
      </c>
      <c r="B361" s="5" t="s">
        <v>2312</v>
      </c>
      <c r="C361" s="5" t="s">
        <v>185</v>
      </c>
      <c r="D361" s="5" t="s">
        <v>1739</v>
      </c>
      <c r="E361" s="5" t="s">
        <v>2216</v>
      </c>
      <c r="F361" s="5" t="s">
        <v>223</v>
      </c>
      <c r="G361" s="5" t="s">
        <v>2361</v>
      </c>
      <c r="H361" s="5" t="s">
        <v>47</v>
      </c>
      <c r="I361" s="5">
        <v>486</v>
      </c>
      <c r="J361" s="5" t="s">
        <v>48</v>
      </c>
      <c r="K361" s="5" t="s">
        <v>49</v>
      </c>
      <c r="L361" s="5">
        <v>486</v>
      </c>
      <c r="M361" s="5">
        <v>0</v>
      </c>
      <c r="N361" s="5">
        <v>0</v>
      </c>
      <c r="O361" s="5">
        <v>0</v>
      </c>
      <c r="P361" s="5">
        <v>0</v>
      </c>
      <c r="Q361" s="5" t="s">
        <v>2314</v>
      </c>
      <c r="R361" s="5" t="s">
        <v>2315</v>
      </c>
      <c r="S361" s="5" t="s">
        <v>2362</v>
      </c>
      <c r="T361" s="5" t="s">
        <v>54</v>
      </c>
      <c r="U361" s="5" t="s">
        <v>2363</v>
      </c>
      <c r="V361" s="5" t="s">
        <v>54</v>
      </c>
      <c r="W361" s="5" t="s">
        <v>2364</v>
      </c>
      <c r="X361" s="5" t="s">
        <v>2364</v>
      </c>
      <c r="Y361" s="5" t="s">
        <v>17</v>
      </c>
    </row>
    <row r="362" ht="13" customHeight="1" spans="1:25">
      <c r="A362" s="5" t="s">
        <v>2365</v>
      </c>
      <c r="B362" s="5" t="s">
        <v>2366</v>
      </c>
      <c r="C362" s="5" t="s">
        <v>350</v>
      </c>
      <c r="D362" s="5" t="s">
        <v>1739</v>
      </c>
      <c r="E362" s="5" t="s">
        <v>2216</v>
      </c>
      <c r="F362" s="5" t="s">
        <v>840</v>
      </c>
      <c r="G362" s="5" t="s">
        <v>2367</v>
      </c>
      <c r="H362" s="5" t="s">
        <v>47</v>
      </c>
      <c r="I362" s="5">
        <v>250</v>
      </c>
      <c r="J362" s="5" t="s">
        <v>48</v>
      </c>
      <c r="K362" s="5" t="s">
        <v>49</v>
      </c>
      <c r="L362" s="5">
        <v>250</v>
      </c>
      <c r="M362" s="5">
        <v>0</v>
      </c>
      <c r="N362" s="5">
        <v>0</v>
      </c>
      <c r="O362" s="5">
        <v>0</v>
      </c>
      <c r="P362" s="5">
        <v>0</v>
      </c>
      <c r="Q362" s="5" t="s">
        <v>2368</v>
      </c>
      <c r="R362" s="5" t="s">
        <v>2369</v>
      </c>
      <c r="S362" s="5" t="s">
        <v>2370</v>
      </c>
      <c r="T362" s="5" t="s">
        <v>54</v>
      </c>
      <c r="U362" s="5" t="s">
        <v>2371</v>
      </c>
      <c r="V362" s="5" t="s">
        <v>54</v>
      </c>
      <c r="W362" s="5" t="s">
        <v>2372</v>
      </c>
      <c r="X362" s="5" t="s">
        <v>2372</v>
      </c>
      <c r="Y362" s="5" t="s">
        <v>17</v>
      </c>
    </row>
    <row r="363" ht="13" customHeight="1" spans="1:25">
      <c r="A363" s="5" t="s">
        <v>2373</v>
      </c>
      <c r="B363" s="5" t="s">
        <v>1238</v>
      </c>
      <c r="C363" s="5" t="s">
        <v>78</v>
      </c>
      <c r="D363" s="5" t="s">
        <v>1739</v>
      </c>
      <c r="E363" s="5" t="s">
        <v>2216</v>
      </c>
      <c r="F363" s="5" t="s">
        <v>232</v>
      </c>
      <c r="G363" s="5" t="s">
        <v>2374</v>
      </c>
      <c r="H363" s="5" t="s">
        <v>47</v>
      </c>
      <c r="I363" s="5">
        <v>217</v>
      </c>
      <c r="J363" s="5" t="s">
        <v>48</v>
      </c>
      <c r="K363" s="5" t="s">
        <v>49</v>
      </c>
      <c r="L363" s="5">
        <v>217</v>
      </c>
      <c r="M363" s="5">
        <v>0</v>
      </c>
      <c r="N363" s="5">
        <v>0</v>
      </c>
      <c r="O363" s="5">
        <v>0</v>
      </c>
      <c r="P363" s="5">
        <v>0</v>
      </c>
      <c r="Q363" s="5" t="s">
        <v>1241</v>
      </c>
      <c r="R363" s="5" t="s">
        <v>1242</v>
      </c>
      <c r="S363" s="5" t="s">
        <v>2375</v>
      </c>
      <c r="T363" s="5" t="s">
        <v>54</v>
      </c>
      <c r="U363" s="5" t="s">
        <v>2376</v>
      </c>
      <c r="V363" s="5" t="s">
        <v>54</v>
      </c>
      <c r="W363" s="5" t="s">
        <v>2377</v>
      </c>
      <c r="X363" s="5" t="s">
        <v>2377</v>
      </c>
      <c r="Y363" s="5" t="s">
        <v>17</v>
      </c>
    </row>
    <row r="364" ht="13" customHeight="1" spans="1:25">
      <c r="A364" s="5" t="s">
        <v>2378</v>
      </c>
      <c r="B364" s="5" t="s">
        <v>2379</v>
      </c>
      <c r="C364" s="5" t="s">
        <v>78</v>
      </c>
      <c r="D364" s="5" t="s">
        <v>1739</v>
      </c>
      <c r="E364" s="5" t="s">
        <v>2216</v>
      </c>
      <c r="F364" s="5" t="s">
        <v>2207</v>
      </c>
      <c r="G364" s="5" t="s">
        <v>2380</v>
      </c>
      <c r="H364" s="5" t="s">
        <v>47</v>
      </c>
      <c r="I364" s="5">
        <v>191</v>
      </c>
      <c r="J364" s="5" t="s">
        <v>48</v>
      </c>
      <c r="K364" s="5" t="s">
        <v>49</v>
      </c>
      <c r="L364" s="5">
        <v>191</v>
      </c>
      <c r="M364" s="5">
        <v>0</v>
      </c>
      <c r="N364" s="5">
        <v>0</v>
      </c>
      <c r="O364" s="5">
        <v>0</v>
      </c>
      <c r="P364" s="5">
        <v>0</v>
      </c>
      <c r="Q364" s="5" t="s">
        <v>2381</v>
      </c>
      <c r="R364" s="5" t="s">
        <v>2382</v>
      </c>
      <c r="S364" s="5" t="s">
        <v>1474</v>
      </c>
      <c r="T364" s="5" t="s">
        <v>54</v>
      </c>
      <c r="U364" s="5" t="s">
        <v>1475</v>
      </c>
      <c r="V364" s="5" t="s">
        <v>54</v>
      </c>
      <c r="W364" s="5" t="s">
        <v>2383</v>
      </c>
      <c r="X364" s="5" t="s">
        <v>2383</v>
      </c>
      <c r="Y364" s="5" t="s">
        <v>17</v>
      </c>
    </row>
    <row r="365" ht="13" customHeight="1" spans="1:25">
      <c r="A365" s="5" t="s">
        <v>2384</v>
      </c>
      <c r="B365" s="5" t="s">
        <v>2385</v>
      </c>
      <c r="C365" s="5" t="s">
        <v>1101</v>
      </c>
      <c r="D365" s="5" t="s">
        <v>1233</v>
      </c>
      <c r="E365" s="5" t="s">
        <v>2216</v>
      </c>
      <c r="F365" s="5" t="s">
        <v>1239</v>
      </c>
      <c r="G365" s="5" t="s">
        <v>2386</v>
      </c>
      <c r="H365" s="5" t="s">
        <v>93</v>
      </c>
      <c r="I365" s="5">
        <v>269</v>
      </c>
      <c r="J365" s="5" t="s">
        <v>48</v>
      </c>
      <c r="K365" s="5" t="s">
        <v>49</v>
      </c>
      <c r="L365" s="5">
        <v>269</v>
      </c>
      <c r="M365" s="5">
        <v>0</v>
      </c>
      <c r="N365" s="5">
        <v>0</v>
      </c>
      <c r="O365" s="5">
        <v>0</v>
      </c>
      <c r="P365" s="5">
        <v>0</v>
      </c>
      <c r="Q365" s="5" t="s">
        <v>2387</v>
      </c>
      <c r="R365" s="5" t="s">
        <v>2388</v>
      </c>
      <c r="S365" s="5" t="s">
        <v>2389</v>
      </c>
      <c r="T365" s="5" t="s">
        <v>54</v>
      </c>
      <c r="U365" s="5" t="s">
        <v>2390</v>
      </c>
      <c r="V365" s="5" t="s">
        <v>54</v>
      </c>
      <c r="W365" s="5" t="s">
        <v>2391</v>
      </c>
      <c r="X365" s="5" t="s">
        <v>2391</v>
      </c>
      <c r="Y365" s="5" t="s">
        <v>17</v>
      </c>
    </row>
    <row r="366" ht="13" customHeight="1" spans="1:25">
      <c r="A366" s="5" t="s">
        <v>2392</v>
      </c>
      <c r="B366" s="5" t="s">
        <v>2393</v>
      </c>
      <c r="C366" s="5" t="s">
        <v>1487</v>
      </c>
      <c r="D366" s="5" t="s">
        <v>1739</v>
      </c>
      <c r="E366" s="5" t="s">
        <v>2216</v>
      </c>
      <c r="F366" s="5" t="s">
        <v>2394</v>
      </c>
      <c r="G366" s="5" t="s">
        <v>2395</v>
      </c>
      <c r="H366" s="5" t="s">
        <v>47</v>
      </c>
      <c r="I366" s="5">
        <v>395</v>
      </c>
      <c r="J366" s="5" t="s">
        <v>48</v>
      </c>
      <c r="K366" s="5" t="s">
        <v>49</v>
      </c>
      <c r="L366" s="5">
        <v>395</v>
      </c>
      <c r="M366" s="5">
        <v>0</v>
      </c>
      <c r="N366" s="5">
        <v>0</v>
      </c>
      <c r="O366" s="5">
        <v>0</v>
      </c>
      <c r="P366" s="5">
        <v>0</v>
      </c>
      <c r="Q366" s="5" t="s">
        <v>2396</v>
      </c>
      <c r="R366" s="5" t="s">
        <v>2397</v>
      </c>
      <c r="S366" s="5" t="s">
        <v>180</v>
      </c>
      <c r="T366" s="5" t="s">
        <v>54</v>
      </c>
      <c r="U366" s="5" t="s">
        <v>181</v>
      </c>
      <c r="V366" s="5" t="s">
        <v>54</v>
      </c>
      <c r="W366" s="5" t="s">
        <v>2398</v>
      </c>
      <c r="X366" s="5" t="s">
        <v>2398</v>
      </c>
      <c r="Y366" s="5" t="s">
        <v>17</v>
      </c>
    </row>
    <row r="367" ht="13" customHeight="1" spans="1:25">
      <c r="A367" s="5" t="s">
        <v>2399</v>
      </c>
      <c r="B367" s="5" t="s">
        <v>2400</v>
      </c>
      <c r="C367" s="5" t="s">
        <v>195</v>
      </c>
      <c r="D367" s="5" t="s">
        <v>1739</v>
      </c>
      <c r="E367" s="5" t="s">
        <v>2216</v>
      </c>
      <c r="F367" s="5" t="s">
        <v>69</v>
      </c>
      <c r="G367" s="5" t="s">
        <v>2401</v>
      </c>
      <c r="H367" s="5" t="s">
        <v>47</v>
      </c>
      <c r="I367" s="5">
        <v>200</v>
      </c>
      <c r="J367" s="5" t="s">
        <v>48</v>
      </c>
      <c r="K367" s="5" t="s">
        <v>49</v>
      </c>
      <c r="L367" s="5">
        <v>200</v>
      </c>
      <c r="M367" s="5">
        <v>0</v>
      </c>
      <c r="N367" s="5">
        <v>0</v>
      </c>
      <c r="O367" s="5">
        <v>0</v>
      </c>
      <c r="P367" s="5">
        <v>0</v>
      </c>
      <c r="Q367" s="5" t="s">
        <v>2402</v>
      </c>
      <c r="R367" s="5" t="s">
        <v>2403</v>
      </c>
      <c r="S367" s="5" t="s">
        <v>2404</v>
      </c>
      <c r="T367" s="5" t="s">
        <v>54</v>
      </c>
      <c r="U367" s="5" t="s">
        <v>2405</v>
      </c>
      <c r="V367" s="5" t="s">
        <v>54</v>
      </c>
      <c r="W367" s="5" t="s">
        <v>2406</v>
      </c>
      <c r="X367" s="5" t="s">
        <v>2406</v>
      </c>
      <c r="Y367" s="5" t="s">
        <v>17</v>
      </c>
    </row>
    <row r="368" ht="13" customHeight="1" spans="1:25">
      <c r="A368" s="5" t="s">
        <v>2407</v>
      </c>
      <c r="B368" s="5" t="s">
        <v>153</v>
      </c>
      <c r="C368" s="5" t="s">
        <v>154</v>
      </c>
      <c r="D368" s="5" t="s">
        <v>1739</v>
      </c>
      <c r="E368" s="5" t="s">
        <v>2216</v>
      </c>
      <c r="F368" s="5" t="s">
        <v>155</v>
      </c>
      <c r="G368" s="5" t="s">
        <v>2408</v>
      </c>
      <c r="H368" s="5" t="s">
        <v>47</v>
      </c>
      <c r="I368" s="5">
        <v>159</v>
      </c>
      <c r="J368" s="5" t="s">
        <v>48</v>
      </c>
      <c r="K368" s="5" t="s">
        <v>49</v>
      </c>
      <c r="L368" s="5">
        <v>159</v>
      </c>
      <c r="M368" s="5">
        <v>0</v>
      </c>
      <c r="N368" s="5">
        <v>0</v>
      </c>
      <c r="O368" s="5">
        <v>0</v>
      </c>
      <c r="P368" s="5">
        <v>0</v>
      </c>
      <c r="Q368" s="5" t="s">
        <v>157</v>
      </c>
      <c r="R368" s="5" t="s">
        <v>158</v>
      </c>
      <c r="S368" s="5" t="s">
        <v>584</v>
      </c>
      <c r="T368" s="5" t="s">
        <v>54</v>
      </c>
      <c r="U368" s="5" t="s">
        <v>585</v>
      </c>
      <c r="V368" s="5" t="s">
        <v>54</v>
      </c>
      <c r="W368" s="5" t="s">
        <v>2409</v>
      </c>
      <c r="X368" s="5" t="s">
        <v>2409</v>
      </c>
      <c r="Y368" s="5" t="s">
        <v>17</v>
      </c>
    </row>
    <row r="369" ht="13" customHeight="1" spans="1:25">
      <c r="A369" s="5" t="s">
        <v>2410</v>
      </c>
      <c r="B369" s="5" t="s">
        <v>2411</v>
      </c>
      <c r="C369" s="5" t="s">
        <v>2412</v>
      </c>
      <c r="D369" s="5" t="s">
        <v>1739</v>
      </c>
      <c r="E369" s="5" t="s">
        <v>2216</v>
      </c>
      <c r="F369" s="5" t="s">
        <v>2413</v>
      </c>
      <c r="G369" s="5" t="s">
        <v>2414</v>
      </c>
      <c r="H369" s="5" t="s">
        <v>47</v>
      </c>
      <c r="I369" s="5">
        <v>600</v>
      </c>
      <c r="J369" s="5" t="s">
        <v>48</v>
      </c>
      <c r="K369" s="5" t="s">
        <v>49</v>
      </c>
      <c r="L369" s="5">
        <v>600</v>
      </c>
      <c r="M369" s="5">
        <v>0</v>
      </c>
      <c r="N369" s="5">
        <v>0</v>
      </c>
      <c r="O369" s="5">
        <v>0</v>
      </c>
      <c r="P369" s="5">
        <v>0</v>
      </c>
      <c r="Q369" s="5" t="s">
        <v>2415</v>
      </c>
      <c r="R369" s="5" t="s">
        <v>2416</v>
      </c>
      <c r="S369" s="5" t="s">
        <v>2417</v>
      </c>
      <c r="T369" s="5" t="s">
        <v>54</v>
      </c>
      <c r="U369" s="5" t="s">
        <v>2418</v>
      </c>
      <c r="V369" s="5" t="s">
        <v>54</v>
      </c>
      <c r="W369" s="5" t="s">
        <v>2419</v>
      </c>
      <c r="X369" s="5" t="s">
        <v>2419</v>
      </c>
      <c r="Y369" s="5" t="s">
        <v>17</v>
      </c>
    </row>
    <row r="370" ht="13" customHeight="1" spans="1:25">
      <c r="A370" s="5" t="s">
        <v>2420</v>
      </c>
      <c r="B370" s="5" t="s">
        <v>77</v>
      </c>
      <c r="C370" s="5" t="s">
        <v>78</v>
      </c>
      <c r="D370" s="5" t="s">
        <v>1233</v>
      </c>
      <c r="E370" s="5" t="s">
        <v>2216</v>
      </c>
      <c r="F370" s="5" t="s">
        <v>69</v>
      </c>
      <c r="G370" s="5" t="s">
        <v>2421</v>
      </c>
      <c r="H370" s="5" t="s">
        <v>93</v>
      </c>
      <c r="I370" s="5">
        <v>626</v>
      </c>
      <c r="J370" s="5" t="s">
        <v>48</v>
      </c>
      <c r="K370" s="5" t="s">
        <v>49</v>
      </c>
      <c r="L370" s="5">
        <v>626</v>
      </c>
      <c r="M370" s="5">
        <v>0</v>
      </c>
      <c r="N370" s="5">
        <v>0</v>
      </c>
      <c r="O370" s="5">
        <v>0</v>
      </c>
      <c r="P370" s="5">
        <v>0</v>
      </c>
      <c r="Q370" s="5" t="s">
        <v>82</v>
      </c>
      <c r="R370" s="5" t="s">
        <v>83</v>
      </c>
      <c r="S370" s="5" t="s">
        <v>171</v>
      </c>
      <c r="T370" s="5" t="s">
        <v>54</v>
      </c>
      <c r="U370" s="5" t="s">
        <v>172</v>
      </c>
      <c r="V370" s="5" t="s">
        <v>54</v>
      </c>
      <c r="W370" s="5" t="s">
        <v>2422</v>
      </c>
      <c r="X370" s="5" t="s">
        <v>2422</v>
      </c>
      <c r="Y370" s="5" t="s">
        <v>17</v>
      </c>
    </row>
    <row r="371" ht="13" customHeight="1" spans="1:25">
      <c r="A371" s="5" t="s">
        <v>2423</v>
      </c>
      <c r="B371" s="5" t="s">
        <v>2424</v>
      </c>
      <c r="C371" s="5" t="s">
        <v>144</v>
      </c>
      <c r="D371" s="5" t="s">
        <v>1739</v>
      </c>
      <c r="E371" s="5" t="s">
        <v>2216</v>
      </c>
      <c r="F371" s="5" t="s">
        <v>2425</v>
      </c>
      <c r="G371" s="5" t="s">
        <v>2426</v>
      </c>
      <c r="H371" s="5" t="s">
        <v>47</v>
      </c>
      <c r="I371" s="5">
        <v>269</v>
      </c>
      <c r="J371" s="5" t="s">
        <v>48</v>
      </c>
      <c r="K371" s="5" t="s">
        <v>49</v>
      </c>
      <c r="L371" s="5">
        <v>269</v>
      </c>
      <c r="M371" s="5">
        <v>0</v>
      </c>
      <c r="N371" s="5">
        <v>0</v>
      </c>
      <c r="O371" s="5">
        <v>0</v>
      </c>
      <c r="P371" s="5">
        <v>0</v>
      </c>
      <c r="Q371" s="5" t="s">
        <v>2427</v>
      </c>
      <c r="R371" s="5" t="s">
        <v>2428</v>
      </c>
      <c r="S371" s="5" t="s">
        <v>2389</v>
      </c>
      <c r="T371" s="5" t="s">
        <v>54</v>
      </c>
      <c r="U371" s="5" t="s">
        <v>2390</v>
      </c>
      <c r="V371" s="5" t="s">
        <v>54</v>
      </c>
      <c r="W371" s="5" t="s">
        <v>2429</v>
      </c>
      <c r="X371" s="5" t="s">
        <v>2429</v>
      </c>
      <c r="Y371" s="5" t="s">
        <v>17</v>
      </c>
    </row>
    <row r="372" ht="13" customHeight="1" spans="1:25">
      <c r="A372" s="5" t="s">
        <v>2430</v>
      </c>
      <c r="B372" s="5" t="s">
        <v>128</v>
      </c>
      <c r="C372" s="5" t="s">
        <v>129</v>
      </c>
      <c r="D372" s="5" t="s">
        <v>813</v>
      </c>
      <c r="E372" s="5" t="s">
        <v>2216</v>
      </c>
      <c r="F372" s="5" t="s">
        <v>765</v>
      </c>
      <c r="G372" s="5" t="s">
        <v>2431</v>
      </c>
      <c r="H372" s="5" t="s">
        <v>289</v>
      </c>
      <c r="I372" s="5">
        <v>952</v>
      </c>
      <c r="J372" s="5" t="s">
        <v>48</v>
      </c>
      <c r="K372" s="5" t="s">
        <v>49</v>
      </c>
      <c r="L372" s="5">
        <v>952</v>
      </c>
      <c r="M372" s="5">
        <v>0</v>
      </c>
      <c r="N372" s="5">
        <v>0</v>
      </c>
      <c r="O372" s="5">
        <v>0</v>
      </c>
      <c r="P372" s="5">
        <v>0</v>
      </c>
      <c r="Q372" s="5" t="s">
        <v>131</v>
      </c>
      <c r="R372" s="5" t="s">
        <v>132</v>
      </c>
      <c r="S372" s="5" t="s">
        <v>2432</v>
      </c>
      <c r="T372" s="5" t="s">
        <v>54</v>
      </c>
      <c r="U372" s="5" t="s">
        <v>2433</v>
      </c>
      <c r="V372" s="5" t="s">
        <v>54</v>
      </c>
      <c r="W372" s="5" t="s">
        <v>2434</v>
      </c>
      <c r="X372" s="5" t="s">
        <v>2434</v>
      </c>
      <c r="Y372" s="5" t="s">
        <v>17</v>
      </c>
    </row>
    <row r="373" ht="13" customHeight="1" spans="1:25">
      <c r="A373" s="5" t="s">
        <v>2435</v>
      </c>
      <c r="B373" s="5" t="s">
        <v>881</v>
      </c>
      <c r="C373" s="5" t="s">
        <v>185</v>
      </c>
      <c r="D373" s="5" t="s">
        <v>1739</v>
      </c>
      <c r="E373" s="5" t="s">
        <v>2216</v>
      </c>
      <c r="F373" s="5" t="s">
        <v>882</v>
      </c>
      <c r="G373" s="5" t="s">
        <v>2436</v>
      </c>
      <c r="H373" s="5" t="s">
        <v>47</v>
      </c>
      <c r="I373" s="5">
        <v>201</v>
      </c>
      <c r="J373" s="5" t="s">
        <v>48</v>
      </c>
      <c r="K373" s="5" t="s">
        <v>49</v>
      </c>
      <c r="L373" s="5">
        <v>201</v>
      </c>
      <c r="M373" s="5">
        <v>0</v>
      </c>
      <c r="N373" s="5">
        <v>0</v>
      </c>
      <c r="O373" s="5">
        <v>0</v>
      </c>
      <c r="P373" s="5">
        <v>0</v>
      </c>
      <c r="Q373" s="5" t="s">
        <v>884</v>
      </c>
      <c r="R373" s="5" t="s">
        <v>885</v>
      </c>
      <c r="S373" s="5" t="s">
        <v>2437</v>
      </c>
      <c r="T373" s="5" t="s">
        <v>54</v>
      </c>
      <c r="U373" s="5" t="s">
        <v>2438</v>
      </c>
      <c r="V373" s="5" t="s">
        <v>54</v>
      </c>
      <c r="W373" s="5" t="s">
        <v>2439</v>
      </c>
      <c r="X373" s="5" t="s">
        <v>2439</v>
      </c>
      <c r="Y373" s="5" t="s">
        <v>17</v>
      </c>
    </row>
    <row r="374" ht="13" customHeight="1" spans="1:25">
      <c r="A374" s="5" t="s">
        <v>2440</v>
      </c>
      <c r="B374" s="5" t="s">
        <v>2441</v>
      </c>
      <c r="C374" s="5" t="s">
        <v>2442</v>
      </c>
      <c r="D374" s="5" t="s">
        <v>1739</v>
      </c>
      <c r="E374" s="5" t="s">
        <v>2216</v>
      </c>
      <c r="F374" s="5" t="s">
        <v>69</v>
      </c>
      <c r="G374" s="5" t="s">
        <v>2443</v>
      </c>
      <c r="H374" s="5" t="s">
        <v>47</v>
      </c>
      <c r="I374" s="5">
        <v>200</v>
      </c>
      <c r="J374" s="5" t="s">
        <v>48</v>
      </c>
      <c r="K374" s="5" t="s">
        <v>49</v>
      </c>
      <c r="L374" s="5">
        <v>200</v>
      </c>
      <c r="M374" s="5">
        <v>0</v>
      </c>
      <c r="N374" s="5">
        <v>0</v>
      </c>
      <c r="O374" s="5">
        <v>0</v>
      </c>
      <c r="P374" s="5">
        <v>0</v>
      </c>
      <c r="Q374" s="5" t="s">
        <v>2444</v>
      </c>
      <c r="R374" s="5" t="s">
        <v>2445</v>
      </c>
      <c r="S374" s="5" t="s">
        <v>2404</v>
      </c>
      <c r="T374" s="5" t="s">
        <v>54</v>
      </c>
      <c r="U374" s="5" t="s">
        <v>2405</v>
      </c>
      <c r="V374" s="5" t="s">
        <v>54</v>
      </c>
      <c r="W374" s="5" t="s">
        <v>2446</v>
      </c>
      <c r="X374" s="5" t="s">
        <v>2446</v>
      </c>
      <c r="Y374" s="5" t="s">
        <v>17</v>
      </c>
    </row>
    <row r="375" ht="13" customHeight="1" spans="1:25">
      <c r="A375" s="5" t="s">
        <v>2447</v>
      </c>
      <c r="B375" s="5" t="s">
        <v>2448</v>
      </c>
      <c r="C375" s="5" t="s">
        <v>68</v>
      </c>
      <c r="D375" s="5" t="s">
        <v>1739</v>
      </c>
      <c r="E375" s="5" t="s">
        <v>2216</v>
      </c>
      <c r="F375" s="5" t="s">
        <v>69</v>
      </c>
      <c r="G375" s="5" t="s">
        <v>2449</v>
      </c>
      <c r="H375" s="5" t="s">
        <v>47</v>
      </c>
      <c r="I375" s="5">
        <v>349</v>
      </c>
      <c r="J375" s="5" t="s">
        <v>48</v>
      </c>
      <c r="K375" s="5" t="s">
        <v>49</v>
      </c>
      <c r="L375" s="5">
        <v>349</v>
      </c>
      <c r="M375" s="5">
        <v>0</v>
      </c>
      <c r="N375" s="5">
        <v>0</v>
      </c>
      <c r="O375" s="5">
        <v>0</v>
      </c>
      <c r="P375" s="5">
        <v>0</v>
      </c>
      <c r="Q375" s="5" t="s">
        <v>2450</v>
      </c>
      <c r="R375" s="5" t="s">
        <v>2451</v>
      </c>
      <c r="S375" s="5" t="s">
        <v>834</v>
      </c>
      <c r="T375" s="5" t="s">
        <v>54</v>
      </c>
      <c r="U375" s="5" t="s">
        <v>1536</v>
      </c>
      <c r="V375" s="5" t="s">
        <v>54</v>
      </c>
      <c r="W375" s="5" t="s">
        <v>2452</v>
      </c>
      <c r="X375" s="5" t="s">
        <v>2452</v>
      </c>
      <c r="Y375" s="5" t="s">
        <v>17</v>
      </c>
    </row>
    <row r="376" ht="13" customHeight="1" spans="1:25">
      <c r="A376" s="5" t="s">
        <v>2453</v>
      </c>
      <c r="B376" s="5" t="s">
        <v>2454</v>
      </c>
      <c r="C376" s="5" t="s">
        <v>543</v>
      </c>
      <c r="D376" s="5" t="s">
        <v>1739</v>
      </c>
      <c r="E376" s="5" t="s">
        <v>2216</v>
      </c>
      <c r="F376" s="5" t="s">
        <v>2455</v>
      </c>
      <c r="G376" s="5" t="s">
        <v>2456</v>
      </c>
      <c r="H376" s="5" t="s">
        <v>47</v>
      </c>
      <c r="I376" s="5">
        <v>200</v>
      </c>
      <c r="J376" s="5" t="s">
        <v>48</v>
      </c>
      <c r="K376" s="5" t="s">
        <v>49</v>
      </c>
      <c r="L376" s="5">
        <v>200</v>
      </c>
      <c r="M376" s="5">
        <v>0</v>
      </c>
      <c r="N376" s="5">
        <v>0</v>
      </c>
      <c r="O376" s="5">
        <v>0</v>
      </c>
      <c r="P376" s="5">
        <v>0</v>
      </c>
      <c r="Q376" s="5" t="s">
        <v>2457</v>
      </c>
      <c r="R376" s="5" t="s">
        <v>2458</v>
      </c>
      <c r="S376" s="5" t="s">
        <v>2404</v>
      </c>
      <c r="T376" s="5" t="s">
        <v>54</v>
      </c>
      <c r="U376" s="5" t="s">
        <v>2405</v>
      </c>
      <c r="V376" s="5" t="s">
        <v>54</v>
      </c>
      <c r="W376" s="5" t="s">
        <v>2459</v>
      </c>
      <c r="X376" s="5" t="s">
        <v>2459</v>
      </c>
      <c r="Y376" s="5" t="s">
        <v>17</v>
      </c>
    </row>
    <row r="377" ht="13" customHeight="1" spans="1:25">
      <c r="A377" s="5" t="s">
        <v>2460</v>
      </c>
      <c r="B377" s="5" t="s">
        <v>1300</v>
      </c>
      <c r="C377" s="5" t="s">
        <v>350</v>
      </c>
      <c r="D377" s="5" t="s">
        <v>1739</v>
      </c>
      <c r="E377" s="5" t="s">
        <v>2216</v>
      </c>
      <c r="F377" s="5" t="s">
        <v>1055</v>
      </c>
      <c r="G377" s="5" t="s">
        <v>2461</v>
      </c>
      <c r="H377" s="5" t="s">
        <v>47</v>
      </c>
      <c r="I377" s="5">
        <v>268</v>
      </c>
      <c r="J377" s="5" t="s">
        <v>48</v>
      </c>
      <c r="K377" s="5" t="s">
        <v>49</v>
      </c>
      <c r="L377" s="5">
        <v>268</v>
      </c>
      <c r="M377" s="5">
        <v>0</v>
      </c>
      <c r="N377" s="5">
        <v>0</v>
      </c>
      <c r="O377" s="5">
        <v>0</v>
      </c>
      <c r="P377" s="5">
        <v>0</v>
      </c>
      <c r="Q377" s="5" t="s">
        <v>1302</v>
      </c>
      <c r="R377" s="5" t="s">
        <v>1303</v>
      </c>
      <c r="S377" s="5" t="s">
        <v>2462</v>
      </c>
      <c r="T377" s="5" t="s">
        <v>54</v>
      </c>
      <c r="U377" s="5" t="s">
        <v>2463</v>
      </c>
      <c r="V377" s="5" t="s">
        <v>54</v>
      </c>
      <c r="W377" s="5" t="s">
        <v>2464</v>
      </c>
      <c r="X377" s="5" t="s">
        <v>2464</v>
      </c>
      <c r="Y377" s="5" t="s">
        <v>17</v>
      </c>
    </row>
    <row r="378" ht="13" customHeight="1" spans="1:25">
      <c r="A378" s="5" t="s">
        <v>2465</v>
      </c>
      <c r="B378" s="5" t="s">
        <v>838</v>
      </c>
      <c r="C378" s="5" t="s">
        <v>839</v>
      </c>
      <c r="D378" s="5" t="s">
        <v>1233</v>
      </c>
      <c r="E378" s="5" t="s">
        <v>2216</v>
      </c>
      <c r="F378" s="5" t="s">
        <v>69</v>
      </c>
      <c r="G378" s="5" t="s">
        <v>2466</v>
      </c>
      <c r="H378" s="5" t="s">
        <v>93</v>
      </c>
      <c r="I378" s="5">
        <v>323</v>
      </c>
      <c r="J378" s="5" t="s">
        <v>48</v>
      </c>
      <c r="K378" s="5" t="s">
        <v>49</v>
      </c>
      <c r="L378" s="5">
        <v>323</v>
      </c>
      <c r="M378" s="5">
        <v>0</v>
      </c>
      <c r="N378" s="5">
        <v>0</v>
      </c>
      <c r="O378" s="5">
        <v>0</v>
      </c>
      <c r="P378" s="5">
        <v>0</v>
      </c>
      <c r="Q378" s="5" t="s">
        <v>842</v>
      </c>
      <c r="R378" s="5" t="s">
        <v>843</v>
      </c>
      <c r="S378" s="5" t="s">
        <v>133</v>
      </c>
      <c r="T378" s="5" t="s">
        <v>54</v>
      </c>
      <c r="U378" s="5" t="s">
        <v>134</v>
      </c>
      <c r="V378" s="5" t="s">
        <v>54</v>
      </c>
      <c r="W378" s="5" t="s">
        <v>2467</v>
      </c>
      <c r="X378" s="5" t="s">
        <v>2467</v>
      </c>
      <c r="Y378" s="5" t="s">
        <v>17</v>
      </c>
    </row>
    <row r="379" ht="13" customHeight="1" spans="1:25">
      <c r="A379" s="5" t="s">
        <v>2468</v>
      </c>
      <c r="B379" s="5" t="s">
        <v>401</v>
      </c>
      <c r="C379" s="5" t="s">
        <v>78</v>
      </c>
      <c r="D379" s="5" t="s">
        <v>1739</v>
      </c>
      <c r="E379" s="5" t="s">
        <v>2216</v>
      </c>
      <c r="F379" s="5" t="s">
        <v>232</v>
      </c>
      <c r="G379" s="5" t="s">
        <v>2469</v>
      </c>
      <c r="H379" s="5" t="s">
        <v>47</v>
      </c>
      <c r="I379" s="5">
        <v>276</v>
      </c>
      <c r="J379" s="5" t="s">
        <v>48</v>
      </c>
      <c r="K379" s="5" t="s">
        <v>49</v>
      </c>
      <c r="L379" s="5">
        <v>276</v>
      </c>
      <c r="M379" s="5">
        <v>0</v>
      </c>
      <c r="N379" s="5">
        <v>0</v>
      </c>
      <c r="O379" s="5">
        <v>0</v>
      </c>
      <c r="P379" s="5">
        <v>0</v>
      </c>
      <c r="Q379" s="5" t="s">
        <v>403</v>
      </c>
      <c r="R379" s="5" t="s">
        <v>404</v>
      </c>
      <c r="S379" s="5" t="s">
        <v>2470</v>
      </c>
      <c r="T379" s="5" t="s">
        <v>54</v>
      </c>
      <c r="U379" s="5" t="s">
        <v>2471</v>
      </c>
      <c r="V379" s="5" t="s">
        <v>54</v>
      </c>
      <c r="W379" s="5" t="s">
        <v>2472</v>
      </c>
      <c r="X379" s="5" t="s">
        <v>2472</v>
      </c>
      <c r="Y379" s="5" t="s">
        <v>17</v>
      </c>
    </row>
    <row r="380" ht="13" customHeight="1" spans="1:25">
      <c r="A380" s="5" t="s">
        <v>2473</v>
      </c>
      <c r="B380" s="5" t="s">
        <v>2474</v>
      </c>
      <c r="C380" s="5" t="s">
        <v>1189</v>
      </c>
      <c r="D380" s="5" t="s">
        <v>1233</v>
      </c>
      <c r="E380" s="5" t="s">
        <v>2216</v>
      </c>
      <c r="F380" s="5" t="s">
        <v>145</v>
      </c>
      <c r="G380" s="5" t="s">
        <v>2475</v>
      </c>
      <c r="H380" s="5" t="s">
        <v>93</v>
      </c>
      <c r="I380" s="5">
        <v>303</v>
      </c>
      <c r="J380" s="5" t="s">
        <v>48</v>
      </c>
      <c r="K380" s="5" t="s">
        <v>49</v>
      </c>
      <c r="L380" s="5">
        <v>303</v>
      </c>
      <c r="M380" s="5">
        <v>0</v>
      </c>
      <c r="N380" s="5">
        <v>0</v>
      </c>
      <c r="O380" s="5">
        <v>0</v>
      </c>
      <c r="P380" s="5">
        <v>0</v>
      </c>
      <c r="Q380" s="5" t="s">
        <v>2476</v>
      </c>
      <c r="R380" s="5" t="s">
        <v>2477</v>
      </c>
      <c r="S380" s="5" t="s">
        <v>2478</v>
      </c>
      <c r="T380" s="5" t="s">
        <v>54</v>
      </c>
      <c r="U380" s="5" t="s">
        <v>2479</v>
      </c>
      <c r="V380" s="5" t="s">
        <v>54</v>
      </c>
      <c r="W380" s="5" t="s">
        <v>2480</v>
      </c>
      <c r="X380" s="5" t="s">
        <v>2480</v>
      </c>
      <c r="Y380" s="5" t="s">
        <v>17</v>
      </c>
    </row>
    <row r="381" ht="13" customHeight="1" spans="1:25">
      <c r="A381" s="5" t="s">
        <v>2481</v>
      </c>
      <c r="B381" s="5" t="s">
        <v>2482</v>
      </c>
      <c r="C381" s="5" t="s">
        <v>492</v>
      </c>
      <c r="D381" s="5" t="s">
        <v>1739</v>
      </c>
      <c r="E381" s="5" t="s">
        <v>2216</v>
      </c>
      <c r="F381" s="5" t="s">
        <v>2483</v>
      </c>
      <c r="G381" s="5" t="s">
        <v>2484</v>
      </c>
      <c r="H381" s="5" t="s">
        <v>47</v>
      </c>
      <c r="I381" s="5">
        <v>162</v>
      </c>
      <c r="J381" s="5" t="s">
        <v>48</v>
      </c>
      <c r="K381" s="5" t="s">
        <v>49</v>
      </c>
      <c r="L381" s="5">
        <v>162</v>
      </c>
      <c r="M381" s="5">
        <v>0</v>
      </c>
      <c r="N381" s="5">
        <v>0</v>
      </c>
      <c r="O381" s="5">
        <v>0</v>
      </c>
      <c r="P381" s="5">
        <v>0</v>
      </c>
      <c r="Q381" s="5" t="s">
        <v>2485</v>
      </c>
      <c r="R381" s="5" t="s">
        <v>2486</v>
      </c>
      <c r="S381" s="5" t="s">
        <v>913</v>
      </c>
      <c r="T381" s="5" t="s">
        <v>54</v>
      </c>
      <c r="U381" s="5" t="s">
        <v>914</v>
      </c>
      <c r="V381" s="5" t="s">
        <v>54</v>
      </c>
      <c r="W381" s="5" t="s">
        <v>2487</v>
      </c>
      <c r="X381" s="5" t="s">
        <v>2487</v>
      </c>
      <c r="Y381" s="5" t="s">
        <v>17</v>
      </c>
    </row>
    <row r="382" ht="13" customHeight="1" spans="1:25">
      <c r="A382" s="5" t="s">
        <v>2488</v>
      </c>
      <c r="B382" s="5" t="s">
        <v>1412</v>
      </c>
      <c r="C382" s="5" t="s">
        <v>195</v>
      </c>
      <c r="D382" s="5" t="s">
        <v>1739</v>
      </c>
      <c r="E382" s="5" t="s">
        <v>2216</v>
      </c>
      <c r="F382" s="5" t="s">
        <v>2024</v>
      </c>
      <c r="G382" s="5" t="s">
        <v>2489</v>
      </c>
      <c r="H382" s="5" t="s">
        <v>47</v>
      </c>
      <c r="I382" s="5">
        <v>138</v>
      </c>
      <c r="J382" s="5" t="s">
        <v>48</v>
      </c>
      <c r="K382" s="5" t="s">
        <v>49</v>
      </c>
      <c r="L382" s="5">
        <v>138</v>
      </c>
      <c r="M382" s="5">
        <v>0</v>
      </c>
      <c r="N382" s="5">
        <v>0</v>
      </c>
      <c r="O382" s="5">
        <v>0</v>
      </c>
      <c r="P382" s="5">
        <v>0</v>
      </c>
      <c r="Q382" s="5" t="s">
        <v>1414</v>
      </c>
      <c r="R382" s="5" t="s">
        <v>1415</v>
      </c>
      <c r="S382" s="5" t="s">
        <v>200</v>
      </c>
      <c r="T382" s="5" t="s">
        <v>54</v>
      </c>
      <c r="U382" s="5" t="s">
        <v>201</v>
      </c>
      <c r="V382" s="5" t="s">
        <v>54</v>
      </c>
      <c r="W382" s="5" t="s">
        <v>2490</v>
      </c>
      <c r="X382" s="5" t="s">
        <v>2490</v>
      </c>
      <c r="Y382" s="5" t="s">
        <v>17</v>
      </c>
    </row>
    <row r="383" ht="13" customHeight="1" spans="1:25">
      <c r="A383" s="5" t="s">
        <v>2491</v>
      </c>
      <c r="B383" s="5" t="s">
        <v>680</v>
      </c>
      <c r="C383" s="5" t="s">
        <v>195</v>
      </c>
      <c r="D383" s="5" t="s">
        <v>1739</v>
      </c>
      <c r="E383" s="5" t="s">
        <v>2216</v>
      </c>
      <c r="F383" s="5" t="s">
        <v>1432</v>
      </c>
      <c r="G383" s="5" t="s">
        <v>2492</v>
      </c>
      <c r="H383" s="5" t="s">
        <v>47</v>
      </c>
      <c r="I383" s="5">
        <v>167</v>
      </c>
      <c r="J383" s="5" t="s">
        <v>48</v>
      </c>
      <c r="K383" s="5" t="s">
        <v>49</v>
      </c>
      <c r="L383" s="5">
        <v>167</v>
      </c>
      <c r="M383" s="5">
        <v>0</v>
      </c>
      <c r="N383" s="5">
        <v>0</v>
      </c>
      <c r="O383" s="5">
        <v>0</v>
      </c>
      <c r="P383" s="5">
        <v>0</v>
      </c>
      <c r="Q383" s="5" t="s">
        <v>682</v>
      </c>
      <c r="R383" s="5" t="s">
        <v>683</v>
      </c>
      <c r="S383" s="5" t="s">
        <v>971</v>
      </c>
      <c r="T383" s="5" t="s">
        <v>54</v>
      </c>
      <c r="U383" s="5" t="s">
        <v>972</v>
      </c>
      <c r="V383" s="5" t="s">
        <v>54</v>
      </c>
      <c r="W383" s="5" t="s">
        <v>2493</v>
      </c>
      <c r="X383" s="5" t="s">
        <v>2493</v>
      </c>
      <c r="Y383" s="5" t="s">
        <v>17</v>
      </c>
    </row>
    <row r="384" ht="13" customHeight="1" spans="1:25">
      <c r="A384" s="5" t="s">
        <v>2494</v>
      </c>
      <c r="B384" s="5" t="s">
        <v>1238</v>
      </c>
      <c r="C384" s="5" t="s">
        <v>78</v>
      </c>
      <c r="D384" s="5" t="s">
        <v>1739</v>
      </c>
      <c r="E384" s="5" t="s">
        <v>2216</v>
      </c>
      <c r="F384" s="5" t="s">
        <v>1239</v>
      </c>
      <c r="G384" s="5" t="s">
        <v>2495</v>
      </c>
      <c r="H384" s="5" t="s">
        <v>47</v>
      </c>
      <c r="I384" s="5">
        <v>209</v>
      </c>
      <c r="J384" s="5" t="s">
        <v>48</v>
      </c>
      <c r="K384" s="5" t="s">
        <v>49</v>
      </c>
      <c r="L384" s="5">
        <v>209</v>
      </c>
      <c r="M384" s="5">
        <v>0</v>
      </c>
      <c r="N384" s="5">
        <v>0</v>
      </c>
      <c r="O384" s="5">
        <v>0</v>
      </c>
      <c r="P384" s="5">
        <v>0</v>
      </c>
      <c r="Q384" s="5" t="s">
        <v>1241</v>
      </c>
      <c r="R384" s="5" t="s">
        <v>1242</v>
      </c>
      <c r="S384" s="5" t="s">
        <v>599</v>
      </c>
      <c r="T384" s="5" t="s">
        <v>54</v>
      </c>
      <c r="U384" s="5" t="s">
        <v>600</v>
      </c>
      <c r="V384" s="5" t="s">
        <v>54</v>
      </c>
      <c r="W384" s="5" t="s">
        <v>2496</v>
      </c>
      <c r="X384" s="5" t="s">
        <v>2496</v>
      </c>
      <c r="Y384" s="5" t="s">
        <v>17</v>
      </c>
    </row>
    <row r="385" ht="13" customHeight="1" spans="1:25">
      <c r="A385" s="5" t="s">
        <v>2497</v>
      </c>
      <c r="B385" s="5" t="s">
        <v>77</v>
      </c>
      <c r="C385" s="5" t="s">
        <v>78</v>
      </c>
      <c r="D385" s="5" t="s">
        <v>1739</v>
      </c>
      <c r="E385" s="5" t="s">
        <v>2216</v>
      </c>
      <c r="F385" s="5" t="s">
        <v>137</v>
      </c>
      <c r="G385" s="5" t="s">
        <v>2498</v>
      </c>
      <c r="H385" s="5" t="s">
        <v>47</v>
      </c>
      <c r="I385" s="5">
        <v>328</v>
      </c>
      <c r="J385" s="5" t="s">
        <v>48</v>
      </c>
      <c r="K385" s="5" t="s">
        <v>49</v>
      </c>
      <c r="L385" s="5">
        <v>328</v>
      </c>
      <c r="M385" s="5">
        <v>0</v>
      </c>
      <c r="N385" s="5">
        <v>0</v>
      </c>
      <c r="O385" s="5">
        <v>0</v>
      </c>
      <c r="P385" s="5">
        <v>0</v>
      </c>
      <c r="Q385" s="5" t="s">
        <v>82</v>
      </c>
      <c r="R385" s="5" t="s">
        <v>83</v>
      </c>
      <c r="S385" s="5" t="s">
        <v>2499</v>
      </c>
      <c r="T385" s="5" t="s">
        <v>54</v>
      </c>
      <c r="U385" s="5" t="s">
        <v>2500</v>
      </c>
      <c r="V385" s="5" t="s">
        <v>54</v>
      </c>
      <c r="W385" s="5" t="s">
        <v>2501</v>
      </c>
      <c r="X385" s="5" t="s">
        <v>2501</v>
      </c>
      <c r="Y385" s="5" t="s">
        <v>17</v>
      </c>
    </row>
    <row r="386" ht="13" customHeight="1" spans="1:25">
      <c r="A386" s="5" t="s">
        <v>2502</v>
      </c>
      <c r="B386" s="5" t="s">
        <v>680</v>
      </c>
      <c r="C386" s="5" t="s">
        <v>195</v>
      </c>
      <c r="D386" s="5" t="s">
        <v>1739</v>
      </c>
      <c r="E386" s="5" t="s">
        <v>2216</v>
      </c>
      <c r="F386" s="5" t="s">
        <v>145</v>
      </c>
      <c r="G386" s="5" t="s">
        <v>2503</v>
      </c>
      <c r="H386" s="5" t="s">
        <v>47</v>
      </c>
      <c r="I386" s="5">
        <v>125</v>
      </c>
      <c r="J386" s="5" t="s">
        <v>48</v>
      </c>
      <c r="K386" s="5" t="s">
        <v>49</v>
      </c>
      <c r="L386" s="5">
        <v>125</v>
      </c>
      <c r="M386" s="5">
        <v>0</v>
      </c>
      <c r="N386" s="5">
        <v>0</v>
      </c>
      <c r="O386" s="5">
        <v>0</v>
      </c>
      <c r="P386" s="5">
        <v>0</v>
      </c>
      <c r="Q386" s="5" t="s">
        <v>682</v>
      </c>
      <c r="R386" s="5" t="s">
        <v>683</v>
      </c>
      <c r="S386" s="5" t="s">
        <v>2039</v>
      </c>
      <c r="T386" s="5" t="s">
        <v>54</v>
      </c>
      <c r="U386" s="5" t="s">
        <v>2040</v>
      </c>
      <c r="V386" s="5" t="s">
        <v>54</v>
      </c>
      <c r="W386" s="5" t="s">
        <v>2504</v>
      </c>
      <c r="X386" s="5" t="s">
        <v>2504</v>
      </c>
      <c r="Y386" s="5" t="s">
        <v>17</v>
      </c>
    </row>
    <row r="387" ht="13" customHeight="1" spans="1:25">
      <c r="A387" s="5" t="s">
        <v>2505</v>
      </c>
      <c r="B387" s="5" t="s">
        <v>2506</v>
      </c>
      <c r="C387" s="5" t="s">
        <v>1717</v>
      </c>
      <c r="D387" s="5" t="s">
        <v>1739</v>
      </c>
      <c r="E387" s="5" t="s">
        <v>2216</v>
      </c>
      <c r="F387" s="5" t="s">
        <v>2207</v>
      </c>
      <c r="G387" s="5" t="s">
        <v>2507</v>
      </c>
      <c r="H387" s="5" t="s">
        <v>47</v>
      </c>
      <c r="I387" s="5">
        <v>220</v>
      </c>
      <c r="J387" s="5" t="s">
        <v>48</v>
      </c>
      <c r="K387" s="5" t="s">
        <v>49</v>
      </c>
      <c r="L387" s="5">
        <v>220</v>
      </c>
      <c r="M387" s="5">
        <v>0</v>
      </c>
      <c r="N387" s="5">
        <v>0</v>
      </c>
      <c r="O387" s="5">
        <v>0</v>
      </c>
      <c r="P387" s="5">
        <v>0</v>
      </c>
      <c r="Q387" s="5" t="s">
        <v>2508</v>
      </c>
      <c r="R387" s="5" t="s">
        <v>2509</v>
      </c>
      <c r="S387" s="5" t="s">
        <v>1367</v>
      </c>
      <c r="T387" s="5" t="s">
        <v>54</v>
      </c>
      <c r="U387" s="5" t="s">
        <v>1368</v>
      </c>
      <c r="V387" s="5" t="s">
        <v>54</v>
      </c>
      <c r="W387" s="5" t="s">
        <v>2510</v>
      </c>
      <c r="X387" s="5" t="s">
        <v>2510</v>
      </c>
      <c r="Y387" s="5" t="s">
        <v>17</v>
      </c>
    </row>
    <row r="388" ht="13" customHeight="1" spans="1:25">
      <c r="A388" s="5" t="s">
        <v>2511</v>
      </c>
      <c r="B388" s="5" t="s">
        <v>491</v>
      </c>
      <c r="C388" s="5" t="s">
        <v>492</v>
      </c>
      <c r="D388" s="5" t="s">
        <v>1739</v>
      </c>
      <c r="E388" s="5" t="s">
        <v>2216</v>
      </c>
      <c r="F388" s="5" t="s">
        <v>724</v>
      </c>
      <c r="G388" s="5" t="s">
        <v>2512</v>
      </c>
      <c r="H388" s="5" t="s">
        <v>47</v>
      </c>
      <c r="I388" s="5">
        <v>359</v>
      </c>
      <c r="J388" s="5" t="s">
        <v>48</v>
      </c>
      <c r="K388" s="5" t="s">
        <v>49</v>
      </c>
      <c r="L388" s="5">
        <v>359</v>
      </c>
      <c r="M388" s="5">
        <v>0</v>
      </c>
      <c r="N388" s="5">
        <v>0</v>
      </c>
      <c r="O388" s="5">
        <v>0</v>
      </c>
      <c r="P388" s="5">
        <v>0</v>
      </c>
      <c r="Q388" s="5" t="s">
        <v>495</v>
      </c>
      <c r="R388" s="5" t="s">
        <v>496</v>
      </c>
      <c r="S388" s="5" t="s">
        <v>497</v>
      </c>
      <c r="T388" s="5" t="s">
        <v>54</v>
      </c>
      <c r="U388" s="5" t="s">
        <v>498</v>
      </c>
      <c r="V388" s="5" t="s">
        <v>54</v>
      </c>
      <c r="W388" s="5" t="s">
        <v>2513</v>
      </c>
      <c r="X388" s="5" t="s">
        <v>2513</v>
      </c>
      <c r="Y388" s="5" t="s">
        <v>17</v>
      </c>
    </row>
    <row r="389" ht="13" customHeight="1" spans="1:25">
      <c r="A389" s="5" t="s">
        <v>2514</v>
      </c>
      <c r="B389" s="5" t="s">
        <v>2515</v>
      </c>
      <c r="C389" s="5" t="s">
        <v>2516</v>
      </c>
      <c r="D389" s="5" t="s">
        <v>1233</v>
      </c>
      <c r="E389" s="5" t="s">
        <v>2216</v>
      </c>
      <c r="F389" s="5" t="s">
        <v>69</v>
      </c>
      <c r="G389" s="5" t="s">
        <v>2517</v>
      </c>
      <c r="H389" s="5" t="s">
        <v>93</v>
      </c>
      <c r="I389" s="5">
        <v>419</v>
      </c>
      <c r="J389" s="5" t="s">
        <v>48</v>
      </c>
      <c r="K389" s="5" t="s">
        <v>49</v>
      </c>
      <c r="L389" s="5">
        <v>419</v>
      </c>
      <c r="M389" s="5">
        <v>0</v>
      </c>
      <c r="N389" s="5">
        <v>0</v>
      </c>
      <c r="O389" s="5">
        <v>0</v>
      </c>
      <c r="P389" s="5">
        <v>0</v>
      </c>
      <c r="Q389" s="5" t="s">
        <v>2518</v>
      </c>
      <c r="R389" s="5" t="s">
        <v>2519</v>
      </c>
      <c r="S389" s="5" t="s">
        <v>2181</v>
      </c>
      <c r="T389" s="5" t="s">
        <v>54</v>
      </c>
      <c r="U389" s="5" t="s">
        <v>2182</v>
      </c>
      <c r="V389" s="5" t="s">
        <v>54</v>
      </c>
      <c r="W389" s="5" t="s">
        <v>2520</v>
      </c>
      <c r="X389" s="5" t="s">
        <v>2520</v>
      </c>
      <c r="Y389" s="5" t="s">
        <v>17</v>
      </c>
    </row>
    <row r="390" ht="13" customHeight="1" spans="1:25">
      <c r="A390" s="5" t="s">
        <v>2521</v>
      </c>
      <c r="B390" s="5" t="s">
        <v>2522</v>
      </c>
      <c r="C390" s="5" t="s">
        <v>2523</v>
      </c>
      <c r="D390" s="5" t="s">
        <v>1739</v>
      </c>
      <c r="E390" s="5" t="s">
        <v>2216</v>
      </c>
      <c r="F390" s="5" t="s">
        <v>69</v>
      </c>
      <c r="G390" s="5" t="s">
        <v>2524</v>
      </c>
      <c r="H390" s="5" t="s">
        <v>47</v>
      </c>
      <c r="I390" s="5">
        <v>159</v>
      </c>
      <c r="J390" s="5" t="s">
        <v>48</v>
      </c>
      <c r="K390" s="5" t="s">
        <v>49</v>
      </c>
      <c r="L390" s="5">
        <v>159</v>
      </c>
      <c r="M390" s="5">
        <v>0</v>
      </c>
      <c r="N390" s="5">
        <v>0</v>
      </c>
      <c r="O390" s="5">
        <v>0</v>
      </c>
      <c r="P390" s="5">
        <v>0</v>
      </c>
      <c r="Q390" s="5" t="s">
        <v>2525</v>
      </c>
      <c r="R390" s="5" t="s">
        <v>2526</v>
      </c>
      <c r="S390" s="5" t="s">
        <v>584</v>
      </c>
      <c r="T390" s="5" t="s">
        <v>54</v>
      </c>
      <c r="U390" s="5" t="s">
        <v>585</v>
      </c>
      <c r="V390" s="5" t="s">
        <v>54</v>
      </c>
      <c r="W390" s="5" t="s">
        <v>2527</v>
      </c>
      <c r="X390" s="5" t="s">
        <v>2527</v>
      </c>
      <c r="Y390" s="5" t="s">
        <v>17</v>
      </c>
    </row>
    <row r="391" ht="13" customHeight="1" spans="1:25">
      <c r="A391" s="5" t="s">
        <v>2528</v>
      </c>
      <c r="B391" s="5" t="s">
        <v>2529</v>
      </c>
      <c r="C391" s="5" t="s">
        <v>244</v>
      </c>
      <c r="D391" s="5" t="s">
        <v>1739</v>
      </c>
      <c r="E391" s="5" t="s">
        <v>2216</v>
      </c>
      <c r="F391" s="5" t="s">
        <v>196</v>
      </c>
      <c r="G391" s="5" t="s">
        <v>2530</v>
      </c>
      <c r="H391" s="5" t="s">
        <v>47</v>
      </c>
      <c r="I391" s="5">
        <v>119</v>
      </c>
      <c r="J391" s="5" t="s">
        <v>48</v>
      </c>
      <c r="K391" s="5" t="s">
        <v>49</v>
      </c>
      <c r="L391" s="5">
        <v>119</v>
      </c>
      <c r="M391" s="5">
        <v>0</v>
      </c>
      <c r="N391" s="5">
        <v>0</v>
      </c>
      <c r="O391" s="5">
        <v>0</v>
      </c>
      <c r="P391" s="5">
        <v>0</v>
      </c>
      <c r="Q391" s="5" t="s">
        <v>2531</v>
      </c>
      <c r="R391" s="5" t="s">
        <v>2532</v>
      </c>
      <c r="S391" s="5" t="s">
        <v>1667</v>
      </c>
      <c r="T391" s="5" t="s">
        <v>54</v>
      </c>
      <c r="U391" s="5" t="s">
        <v>1668</v>
      </c>
      <c r="V391" s="5" t="s">
        <v>54</v>
      </c>
      <c r="W391" s="5" t="s">
        <v>2533</v>
      </c>
      <c r="X391" s="5" t="s">
        <v>2533</v>
      </c>
      <c r="Y391" s="5" t="s">
        <v>17</v>
      </c>
    </row>
    <row r="392" ht="13" customHeight="1" spans="1:25">
      <c r="A392" s="5" t="s">
        <v>2534</v>
      </c>
      <c r="B392" s="5" t="s">
        <v>1205</v>
      </c>
      <c r="C392" s="5" t="s">
        <v>101</v>
      </c>
      <c r="D392" s="5" t="s">
        <v>1739</v>
      </c>
      <c r="E392" s="5" t="s">
        <v>2216</v>
      </c>
      <c r="F392" s="5" t="s">
        <v>1206</v>
      </c>
      <c r="G392" s="5" t="s">
        <v>2535</v>
      </c>
      <c r="H392" s="5" t="s">
        <v>47</v>
      </c>
      <c r="I392" s="5">
        <v>268</v>
      </c>
      <c r="J392" s="5" t="s">
        <v>48</v>
      </c>
      <c r="K392" s="5" t="s">
        <v>49</v>
      </c>
      <c r="L392" s="5">
        <v>268</v>
      </c>
      <c r="M392" s="5">
        <v>0</v>
      </c>
      <c r="N392" s="5">
        <v>0</v>
      </c>
      <c r="O392" s="5">
        <v>0</v>
      </c>
      <c r="P392" s="5">
        <v>0</v>
      </c>
      <c r="Q392" s="5" t="s">
        <v>1208</v>
      </c>
      <c r="R392" s="5" t="s">
        <v>1209</v>
      </c>
      <c r="S392" s="5" t="s">
        <v>2462</v>
      </c>
      <c r="T392" s="5" t="s">
        <v>54</v>
      </c>
      <c r="U392" s="5" t="s">
        <v>2463</v>
      </c>
      <c r="V392" s="5" t="s">
        <v>54</v>
      </c>
      <c r="W392" s="5" t="s">
        <v>2536</v>
      </c>
      <c r="X392" s="5" t="s">
        <v>2536</v>
      </c>
      <c r="Y392" s="5" t="s">
        <v>17</v>
      </c>
    </row>
    <row r="393" ht="13" customHeight="1" spans="1:25">
      <c r="A393" s="5" t="s">
        <v>2537</v>
      </c>
      <c r="B393" s="5" t="s">
        <v>2538</v>
      </c>
      <c r="C393" s="5" t="s">
        <v>2539</v>
      </c>
      <c r="D393" s="5" t="s">
        <v>1739</v>
      </c>
      <c r="E393" s="5" t="s">
        <v>2216</v>
      </c>
      <c r="F393" s="5" t="s">
        <v>69</v>
      </c>
      <c r="G393" s="5" t="s">
        <v>2540</v>
      </c>
      <c r="H393" s="5" t="s">
        <v>47</v>
      </c>
      <c r="I393" s="5">
        <v>131</v>
      </c>
      <c r="J393" s="5" t="s">
        <v>48</v>
      </c>
      <c r="K393" s="5" t="s">
        <v>49</v>
      </c>
      <c r="L393" s="5">
        <v>131</v>
      </c>
      <c r="M393" s="5">
        <v>0</v>
      </c>
      <c r="N393" s="5">
        <v>0</v>
      </c>
      <c r="O393" s="5">
        <v>0</v>
      </c>
      <c r="P393" s="5">
        <v>0</v>
      </c>
      <c r="Q393" s="5" t="s">
        <v>2541</v>
      </c>
      <c r="R393" s="5" t="s">
        <v>2542</v>
      </c>
      <c r="S393" s="5" t="s">
        <v>2543</v>
      </c>
      <c r="T393" s="5" t="s">
        <v>54</v>
      </c>
      <c r="U393" s="5" t="s">
        <v>2544</v>
      </c>
      <c r="V393" s="5" t="s">
        <v>54</v>
      </c>
      <c r="W393" s="5" t="s">
        <v>2545</v>
      </c>
      <c r="X393" s="5" t="s">
        <v>2545</v>
      </c>
      <c r="Y393" s="5" t="s">
        <v>17</v>
      </c>
    </row>
    <row r="394" ht="13" customHeight="1" spans="1:25">
      <c r="A394" s="5" t="s">
        <v>2546</v>
      </c>
      <c r="B394" s="5" t="s">
        <v>1079</v>
      </c>
      <c r="C394" s="5" t="s">
        <v>410</v>
      </c>
      <c r="D394" s="5" t="s">
        <v>1739</v>
      </c>
      <c r="E394" s="5" t="s">
        <v>2216</v>
      </c>
      <c r="F394" s="5" t="s">
        <v>765</v>
      </c>
      <c r="G394" s="5" t="s">
        <v>2547</v>
      </c>
      <c r="H394" s="5" t="s">
        <v>47</v>
      </c>
      <c r="I394" s="5">
        <v>731</v>
      </c>
      <c r="J394" s="5" t="s">
        <v>48</v>
      </c>
      <c r="K394" s="5" t="s">
        <v>49</v>
      </c>
      <c r="L394" s="5">
        <v>731</v>
      </c>
      <c r="M394" s="5">
        <v>0</v>
      </c>
      <c r="N394" s="5">
        <v>0</v>
      </c>
      <c r="O394" s="5">
        <v>0</v>
      </c>
      <c r="P394" s="5">
        <v>0</v>
      </c>
      <c r="Q394" s="5" t="s">
        <v>1081</v>
      </c>
      <c r="R394" s="5" t="s">
        <v>1082</v>
      </c>
      <c r="S394" s="5" t="s">
        <v>2548</v>
      </c>
      <c r="T394" s="5" t="s">
        <v>54</v>
      </c>
      <c r="U394" s="5" t="s">
        <v>2549</v>
      </c>
      <c r="V394" s="5" t="s">
        <v>54</v>
      </c>
      <c r="W394" s="5" t="s">
        <v>2550</v>
      </c>
      <c r="X394" s="5" t="s">
        <v>2550</v>
      </c>
      <c r="Y394" s="5" t="s">
        <v>17</v>
      </c>
    </row>
    <row r="395" ht="13" customHeight="1" spans="1:25">
      <c r="A395" s="5" t="s">
        <v>2551</v>
      </c>
      <c r="B395" s="5" t="s">
        <v>2538</v>
      </c>
      <c r="C395" s="5" t="s">
        <v>2539</v>
      </c>
      <c r="D395" s="5" t="s">
        <v>1739</v>
      </c>
      <c r="E395" s="5" t="s">
        <v>2216</v>
      </c>
      <c r="F395" s="5" t="s">
        <v>460</v>
      </c>
      <c r="G395" s="5" t="s">
        <v>2552</v>
      </c>
      <c r="H395" s="5" t="s">
        <v>47</v>
      </c>
      <c r="I395" s="5">
        <v>158</v>
      </c>
      <c r="J395" s="5" t="s">
        <v>48</v>
      </c>
      <c r="K395" s="5" t="s">
        <v>49</v>
      </c>
      <c r="L395" s="5">
        <v>158</v>
      </c>
      <c r="M395" s="5">
        <v>0</v>
      </c>
      <c r="N395" s="5">
        <v>0</v>
      </c>
      <c r="O395" s="5">
        <v>0</v>
      </c>
      <c r="P395" s="5">
        <v>0</v>
      </c>
      <c r="Q395" s="5" t="s">
        <v>2541</v>
      </c>
      <c r="R395" s="5" t="s">
        <v>2542</v>
      </c>
      <c r="S395" s="5" t="s">
        <v>159</v>
      </c>
      <c r="T395" s="5" t="s">
        <v>54</v>
      </c>
      <c r="U395" s="5" t="s">
        <v>160</v>
      </c>
      <c r="V395" s="5" t="s">
        <v>54</v>
      </c>
      <c r="W395" s="5" t="s">
        <v>2553</v>
      </c>
      <c r="X395" s="5" t="s">
        <v>2553</v>
      </c>
      <c r="Y395" s="5" t="s">
        <v>17</v>
      </c>
    </row>
    <row r="396" ht="13" customHeight="1" spans="1:25">
      <c r="A396" s="5" t="s">
        <v>2554</v>
      </c>
      <c r="B396" s="5" t="s">
        <v>2555</v>
      </c>
      <c r="C396" s="5" t="s">
        <v>2556</v>
      </c>
      <c r="D396" s="5" t="s">
        <v>1739</v>
      </c>
      <c r="E396" s="5" t="s">
        <v>2216</v>
      </c>
      <c r="F396" s="5" t="s">
        <v>2557</v>
      </c>
      <c r="G396" s="5" t="s">
        <v>2558</v>
      </c>
      <c r="H396" s="5" t="s">
        <v>47</v>
      </c>
      <c r="I396" s="5">
        <v>116</v>
      </c>
      <c r="J396" s="5" t="s">
        <v>48</v>
      </c>
      <c r="K396" s="5" t="s">
        <v>49</v>
      </c>
      <c r="L396" s="5">
        <v>116</v>
      </c>
      <c r="M396" s="5">
        <v>0</v>
      </c>
      <c r="N396" s="5">
        <v>0</v>
      </c>
      <c r="O396" s="5">
        <v>0</v>
      </c>
      <c r="P396" s="5">
        <v>0</v>
      </c>
      <c r="Q396" s="5" t="s">
        <v>2559</v>
      </c>
      <c r="R396" s="5" t="s">
        <v>2560</v>
      </c>
      <c r="S396" s="5" t="s">
        <v>565</v>
      </c>
      <c r="T396" s="5" t="s">
        <v>54</v>
      </c>
      <c r="U396" s="5" t="s">
        <v>566</v>
      </c>
      <c r="V396" s="5" t="s">
        <v>54</v>
      </c>
      <c r="W396" s="5" t="s">
        <v>2561</v>
      </c>
      <c r="X396" s="5" t="s">
        <v>2561</v>
      </c>
      <c r="Y396" s="5" t="s">
        <v>17</v>
      </c>
    </row>
    <row r="397" ht="13" customHeight="1" spans="1:25">
      <c r="A397" s="5" t="s">
        <v>2562</v>
      </c>
      <c r="B397" s="5" t="s">
        <v>2563</v>
      </c>
      <c r="C397" s="5" t="s">
        <v>891</v>
      </c>
      <c r="D397" s="5" t="s">
        <v>1739</v>
      </c>
      <c r="E397" s="5" t="s">
        <v>2216</v>
      </c>
      <c r="F397" s="5" t="s">
        <v>102</v>
      </c>
      <c r="G397" s="5" t="s">
        <v>2564</v>
      </c>
      <c r="H397" s="5" t="s">
        <v>47</v>
      </c>
      <c r="I397" s="5">
        <v>0</v>
      </c>
      <c r="J397" s="5" t="s">
        <v>48</v>
      </c>
      <c r="K397" s="5" t="s">
        <v>49</v>
      </c>
      <c r="L397" s="5">
        <v>148</v>
      </c>
      <c r="M397" s="5">
        <v>0</v>
      </c>
      <c r="N397" s="5">
        <v>-148</v>
      </c>
      <c r="O397" s="5">
        <v>0</v>
      </c>
      <c r="P397" s="5">
        <v>0</v>
      </c>
      <c r="Q397" s="5" t="s">
        <v>2565</v>
      </c>
      <c r="R397" s="5" t="s">
        <v>2566</v>
      </c>
      <c r="S397" s="5" t="s">
        <v>1624</v>
      </c>
      <c r="T397" s="5" t="s">
        <v>2567</v>
      </c>
      <c r="U397" s="5" t="s">
        <v>54</v>
      </c>
      <c r="V397" s="5" t="s">
        <v>54</v>
      </c>
      <c r="W397" s="5" t="s">
        <v>2568</v>
      </c>
      <c r="X397" s="5" t="s">
        <v>2568</v>
      </c>
      <c r="Y397" s="5" t="s">
        <v>17</v>
      </c>
    </row>
    <row r="398" ht="13" customHeight="1" spans="1:25">
      <c r="A398" s="5" t="s">
        <v>2569</v>
      </c>
      <c r="B398" s="5" t="s">
        <v>1779</v>
      </c>
      <c r="C398" s="5" t="s">
        <v>1563</v>
      </c>
      <c r="D398" s="5" t="s">
        <v>1739</v>
      </c>
      <c r="E398" s="5" t="s">
        <v>2216</v>
      </c>
      <c r="F398" s="5" t="s">
        <v>765</v>
      </c>
      <c r="G398" s="5" t="s">
        <v>2570</v>
      </c>
      <c r="H398" s="5" t="s">
        <v>47</v>
      </c>
      <c r="I398" s="5">
        <v>273</v>
      </c>
      <c r="J398" s="5" t="s">
        <v>48</v>
      </c>
      <c r="K398" s="5" t="s">
        <v>49</v>
      </c>
      <c r="L398" s="5">
        <v>273</v>
      </c>
      <c r="M398" s="5">
        <v>0</v>
      </c>
      <c r="N398" s="5">
        <v>0</v>
      </c>
      <c r="O398" s="5">
        <v>0</v>
      </c>
      <c r="P398" s="5">
        <v>0</v>
      </c>
      <c r="Q398" s="5" t="s">
        <v>1782</v>
      </c>
      <c r="R398" s="5" t="s">
        <v>1783</v>
      </c>
      <c r="S398" s="5" t="s">
        <v>2571</v>
      </c>
      <c r="T398" s="5" t="s">
        <v>54</v>
      </c>
      <c r="U398" s="5" t="s">
        <v>2572</v>
      </c>
      <c r="V398" s="5" t="s">
        <v>54</v>
      </c>
      <c r="W398" s="5" t="s">
        <v>2573</v>
      </c>
      <c r="X398" s="5" t="s">
        <v>2573</v>
      </c>
      <c r="Y398" s="5" t="s">
        <v>17</v>
      </c>
    </row>
    <row r="399" ht="13" customHeight="1" spans="1:25">
      <c r="A399" s="5" t="s">
        <v>2574</v>
      </c>
      <c r="B399" s="5" t="s">
        <v>2575</v>
      </c>
      <c r="C399" s="5" t="s">
        <v>195</v>
      </c>
      <c r="D399" s="5" t="s">
        <v>1739</v>
      </c>
      <c r="E399" s="5" t="s">
        <v>2216</v>
      </c>
      <c r="F399" s="5" t="s">
        <v>69</v>
      </c>
      <c r="G399" s="5" t="s">
        <v>2576</v>
      </c>
      <c r="H399" s="5" t="s">
        <v>47</v>
      </c>
      <c r="I399" s="5">
        <v>275</v>
      </c>
      <c r="J399" s="5" t="s">
        <v>48</v>
      </c>
      <c r="K399" s="5" t="s">
        <v>49</v>
      </c>
      <c r="L399" s="5">
        <v>275</v>
      </c>
      <c r="M399" s="5">
        <v>0</v>
      </c>
      <c r="N399" s="5">
        <v>0</v>
      </c>
      <c r="O399" s="5">
        <v>0</v>
      </c>
      <c r="P399" s="5">
        <v>0</v>
      </c>
      <c r="Q399" s="5" t="s">
        <v>2577</v>
      </c>
      <c r="R399" s="5" t="s">
        <v>2578</v>
      </c>
      <c r="S399" s="5" t="s">
        <v>525</v>
      </c>
      <c r="T399" s="5" t="s">
        <v>54</v>
      </c>
      <c r="U399" s="5" t="s">
        <v>526</v>
      </c>
      <c r="V399" s="5" t="s">
        <v>54</v>
      </c>
      <c r="W399" s="5" t="s">
        <v>2579</v>
      </c>
      <c r="X399" s="5" t="s">
        <v>2579</v>
      </c>
      <c r="Y399" s="5" t="s">
        <v>17</v>
      </c>
    </row>
    <row r="400" ht="13" customHeight="1" spans="1:25">
      <c r="A400" s="5" t="s">
        <v>2580</v>
      </c>
      <c r="B400" s="5" t="s">
        <v>2581</v>
      </c>
      <c r="C400" s="5" t="s">
        <v>2582</v>
      </c>
      <c r="D400" s="5" t="s">
        <v>1739</v>
      </c>
      <c r="E400" s="5" t="s">
        <v>2216</v>
      </c>
      <c r="F400" s="5" t="s">
        <v>2583</v>
      </c>
      <c r="G400" s="5" t="s">
        <v>2584</v>
      </c>
      <c r="H400" s="5" t="s">
        <v>47</v>
      </c>
      <c r="I400" s="5">
        <v>848</v>
      </c>
      <c r="J400" s="5" t="s">
        <v>48</v>
      </c>
      <c r="K400" s="5" t="s">
        <v>49</v>
      </c>
      <c r="L400" s="5">
        <v>848</v>
      </c>
      <c r="M400" s="5">
        <v>0</v>
      </c>
      <c r="N400" s="5">
        <v>0</v>
      </c>
      <c r="O400" s="5">
        <v>0</v>
      </c>
      <c r="P400" s="5">
        <v>0</v>
      </c>
      <c r="Q400" s="5" t="s">
        <v>2585</v>
      </c>
      <c r="R400" s="5" t="s">
        <v>2586</v>
      </c>
      <c r="S400" s="5" t="s">
        <v>2587</v>
      </c>
      <c r="T400" s="5" t="s">
        <v>54</v>
      </c>
      <c r="U400" s="5" t="s">
        <v>2588</v>
      </c>
      <c r="V400" s="5" t="s">
        <v>54</v>
      </c>
      <c r="W400" s="5" t="s">
        <v>2589</v>
      </c>
      <c r="X400" s="5" t="s">
        <v>2589</v>
      </c>
      <c r="Y400" s="5" t="s">
        <v>17</v>
      </c>
    </row>
    <row r="401" ht="13" customHeight="1" spans="1:25">
      <c r="A401" s="5" t="s">
        <v>2590</v>
      </c>
      <c r="B401" s="5" t="s">
        <v>2591</v>
      </c>
      <c r="C401" s="5" t="s">
        <v>1294</v>
      </c>
      <c r="D401" s="5" t="s">
        <v>1739</v>
      </c>
      <c r="E401" s="5" t="s">
        <v>2216</v>
      </c>
      <c r="F401" s="5" t="s">
        <v>2592</v>
      </c>
      <c r="G401" s="5" t="s">
        <v>2593</v>
      </c>
      <c r="H401" s="5" t="s">
        <v>47</v>
      </c>
      <c r="I401" s="5">
        <v>158</v>
      </c>
      <c r="J401" s="5" t="s">
        <v>48</v>
      </c>
      <c r="K401" s="5" t="s">
        <v>49</v>
      </c>
      <c r="L401" s="5">
        <v>158</v>
      </c>
      <c r="M401" s="5">
        <v>0</v>
      </c>
      <c r="N401" s="5">
        <v>0</v>
      </c>
      <c r="O401" s="5">
        <v>0</v>
      </c>
      <c r="P401" s="5">
        <v>0</v>
      </c>
      <c r="Q401" s="5" t="s">
        <v>2594</v>
      </c>
      <c r="R401" s="5" t="s">
        <v>2595</v>
      </c>
      <c r="S401" s="5" t="s">
        <v>159</v>
      </c>
      <c r="T401" s="5" t="s">
        <v>54</v>
      </c>
      <c r="U401" s="5" t="s">
        <v>160</v>
      </c>
      <c r="V401" s="5" t="s">
        <v>54</v>
      </c>
      <c r="W401" s="5" t="s">
        <v>2596</v>
      </c>
      <c r="X401" s="5" t="s">
        <v>2596</v>
      </c>
      <c r="Y401" s="5" t="s">
        <v>17</v>
      </c>
    </row>
    <row r="402" ht="13" customHeight="1" spans="1:25">
      <c r="A402" s="5" t="s">
        <v>2597</v>
      </c>
      <c r="B402" s="5" t="s">
        <v>1092</v>
      </c>
      <c r="C402" s="5" t="s">
        <v>310</v>
      </c>
      <c r="D402" s="5" t="s">
        <v>1739</v>
      </c>
      <c r="E402" s="5" t="s">
        <v>2216</v>
      </c>
      <c r="F402" s="5" t="s">
        <v>223</v>
      </c>
      <c r="G402" s="5" t="s">
        <v>2598</v>
      </c>
      <c r="H402" s="5" t="s">
        <v>47</v>
      </c>
      <c r="I402" s="5">
        <v>503</v>
      </c>
      <c r="J402" s="5" t="s">
        <v>48</v>
      </c>
      <c r="K402" s="5" t="s">
        <v>49</v>
      </c>
      <c r="L402" s="5">
        <v>503</v>
      </c>
      <c r="M402" s="5">
        <v>0</v>
      </c>
      <c r="N402" s="5">
        <v>0</v>
      </c>
      <c r="O402" s="5">
        <v>0</v>
      </c>
      <c r="P402" s="5">
        <v>0</v>
      </c>
      <c r="Q402" s="5" t="s">
        <v>1094</v>
      </c>
      <c r="R402" s="5" t="s">
        <v>1095</v>
      </c>
      <c r="S402" s="5" t="s">
        <v>2599</v>
      </c>
      <c r="T402" s="5" t="s">
        <v>54</v>
      </c>
      <c r="U402" s="5" t="s">
        <v>2600</v>
      </c>
      <c r="V402" s="5" t="s">
        <v>54</v>
      </c>
      <c r="W402" s="5" t="s">
        <v>2601</v>
      </c>
      <c r="X402" s="5" t="s">
        <v>2601</v>
      </c>
      <c r="Y402" s="5" t="s">
        <v>17</v>
      </c>
    </row>
    <row r="403" ht="13" customHeight="1" spans="1:25">
      <c r="A403" s="5" t="s">
        <v>2602</v>
      </c>
      <c r="B403" s="5" t="s">
        <v>2400</v>
      </c>
      <c r="C403" s="5" t="s">
        <v>195</v>
      </c>
      <c r="D403" s="5" t="s">
        <v>1739</v>
      </c>
      <c r="E403" s="5" t="s">
        <v>2216</v>
      </c>
      <c r="F403" s="5" t="s">
        <v>145</v>
      </c>
      <c r="G403" s="5" t="s">
        <v>2603</v>
      </c>
      <c r="H403" s="5" t="s">
        <v>47</v>
      </c>
      <c r="I403" s="5">
        <v>208</v>
      </c>
      <c r="J403" s="5" t="s">
        <v>48</v>
      </c>
      <c r="K403" s="5" t="s">
        <v>49</v>
      </c>
      <c r="L403" s="5">
        <v>208</v>
      </c>
      <c r="M403" s="5">
        <v>0</v>
      </c>
      <c r="N403" s="5">
        <v>0</v>
      </c>
      <c r="O403" s="5">
        <v>0</v>
      </c>
      <c r="P403" s="5">
        <v>0</v>
      </c>
      <c r="Q403" s="5" t="s">
        <v>2402</v>
      </c>
      <c r="R403" s="5" t="s">
        <v>2403</v>
      </c>
      <c r="S403" s="5" t="s">
        <v>2604</v>
      </c>
      <c r="T403" s="5" t="s">
        <v>54</v>
      </c>
      <c r="U403" s="5" t="s">
        <v>2605</v>
      </c>
      <c r="V403" s="5" t="s">
        <v>54</v>
      </c>
      <c r="W403" s="5" t="s">
        <v>2606</v>
      </c>
      <c r="X403" s="5" t="s">
        <v>2606</v>
      </c>
      <c r="Y403" s="5" t="s">
        <v>17</v>
      </c>
    </row>
    <row r="404" ht="13" customHeight="1" spans="1:25">
      <c r="A404" s="5" t="s">
        <v>2607</v>
      </c>
      <c r="B404" s="5" t="s">
        <v>603</v>
      </c>
      <c r="C404" s="5" t="s">
        <v>144</v>
      </c>
      <c r="D404" s="5" t="s">
        <v>1739</v>
      </c>
      <c r="E404" s="5" t="s">
        <v>2216</v>
      </c>
      <c r="F404" s="5" t="s">
        <v>2608</v>
      </c>
      <c r="G404" s="5" t="s">
        <v>2609</v>
      </c>
      <c r="H404" s="5" t="s">
        <v>47</v>
      </c>
      <c r="I404" s="5">
        <v>306</v>
      </c>
      <c r="J404" s="5" t="s">
        <v>48</v>
      </c>
      <c r="K404" s="5" t="s">
        <v>49</v>
      </c>
      <c r="L404" s="5">
        <v>306</v>
      </c>
      <c r="M404" s="5">
        <v>0</v>
      </c>
      <c r="N404" s="5">
        <v>0</v>
      </c>
      <c r="O404" s="5">
        <v>0</v>
      </c>
      <c r="P404" s="5">
        <v>0</v>
      </c>
      <c r="Q404" s="5" t="s">
        <v>606</v>
      </c>
      <c r="R404" s="5" t="s">
        <v>607</v>
      </c>
      <c r="S404" s="5" t="s">
        <v>2610</v>
      </c>
      <c r="T404" s="5" t="s">
        <v>54</v>
      </c>
      <c r="U404" s="5" t="s">
        <v>2611</v>
      </c>
      <c r="V404" s="5" t="s">
        <v>54</v>
      </c>
      <c r="W404" s="5" t="s">
        <v>2612</v>
      </c>
      <c r="X404" s="5" t="s">
        <v>2612</v>
      </c>
      <c r="Y404" s="5" t="s">
        <v>17</v>
      </c>
    </row>
    <row r="405" ht="13" customHeight="1" spans="1:25">
      <c r="A405" s="5" t="s">
        <v>2613</v>
      </c>
      <c r="B405" s="5" t="s">
        <v>2614</v>
      </c>
      <c r="C405" s="5" t="s">
        <v>144</v>
      </c>
      <c r="D405" s="5" t="s">
        <v>1739</v>
      </c>
      <c r="E405" s="5" t="s">
        <v>2216</v>
      </c>
      <c r="F405" s="5" t="s">
        <v>2615</v>
      </c>
      <c r="G405" s="5" t="s">
        <v>2616</v>
      </c>
      <c r="H405" s="5" t="s">
        <v>47</v>
      </c>
      <c r="I405" s="5">
        <v>305</v>
      </c>
      <c r="J405" s="5" t="s">
        <v>48</v>
      </c>
      <c r="K405" s="5" t="s">
        <v>49</v>
      </c>
      <c r="L405" s="5">
        <v>305</v>
      </c>
      <c r="M405" s="5">
        <v>0</v>
      </c>
      <c r="N405" s="5">
        <v>0</v>
      </c>
      <c r="O405" s="5">
        <v>0</v>
      </c>
      <c r="P405" s="5">
        <v>0</v>
      </c>
      <c r="Q405" s="5" t="s">
        <v>2617</v>
      </c>
      <c r="R405" s="5" t="s">
        <v>2618</v>
      </c>
      <c r="S405" s="5" t="s">
        <v>1059</v>
      </c>
      <c r="T405" s="5" t="s">
        <v>54</v>
      </c>
      <c r="U405" s="5" t="s">
        <v>1060</v>
      </c>
      <c r="V405" s="5" t="s">
        <v>54</v>
      </c>
      <c r="W405" s="5" t="s">
        <v>2619</v>
      </c>
      <c r="X405" s="5" t="s">
        <v>2619</v>
      </c>
      <c r="Y405" s="5" t="s">
        <v>17</v>
      </c>
    </row>
    <row r="406" ht="13" customHeight="1" spans="1:25">
      <c r="A406" s="5" t="s">
        <v>2620</v>
      </c>
      <c r="B406" s="5" t="s">
        <v>2621</v>
      </c>
      <c r="C406" s="5" t="s">
        <v>78</v>
      </c>
      <c r="D406" s="5" t="s">
        <v>1739</v>
      </c>
      <c r="E406" s="5" t="s">
        <v>2216</v>
      </c>
      <c r="F406" s="5" t="s">
        <v>2622</v>
      </c>
      <c r="G406" s="5" t="s">
        <v>2623</v>
      </c>
      <c r="H406" s="5" t="s">
        <v>47</v>
      </c>
      <c r="I406" s="5">
        <v>704</v>
      </c>
      <c r="J406" s="5" t="s">
        <v>48</v>
      </c>
      <c r="K406" s="5" t="s">
        <v>49</v>
      </c>
      <c r="L406" s="5">
        <v>704</v>
      </c>
      <c r="M406" s="5">
        <v>0</v>
      </c>
      <c r="N406" s="5">
        <v>0</v>
      </c>
      <c r="O406" s="5">
        <v>0</v>
      </c>
      <c r="P406" s="5">
        <v>0</v>
      </c>
      <c r="Q406" s="5" t="s">
        <v>2624</v>
      </c>
      <c r="R406" s="5" t="s">
        <v>2625</v>
      </c>
      <c r="S406" s="5" t="s">
        <v>2626</v>
      </c>
      <c r="T406" s="5" t="s">
        <v>54</v>
      </c>
      <c r="U406" s="5" t="s">
        <v>2627</v>
      </c>
      <c r="V406" s="5" t="s">
        <v>54</v>
      </c>
      <c r="W406" s="5" t="s">
        <v>2628</v>
      </c>
      <c r="X406" s="5" t="s">
        <v>2628</v>
      </c>
      <c r="Y406" s="5" t="s">
        <v>17</v>
      </c>
    </row>
    <row r="407" ht="13" customHeight="1" spans="1:25">
      <c r="A407" s="5" t="s">
        <v>2629</v>
      </c>
      <c r="B407" s="5" t="s">
        <v>2630</v>
      </c>
      <c r="C407" s="5" t="s">
        <v>1225</v>
      </c>
      <c r="D407" s="5" t="s">
        <v>1739</v>
      </c>
      <c r="E407" s="5" t="s">
        <v>2216</v>
      </c>
      <c r="F407" s="5" t="s">
        <v>223</v>
      </c>
      <c r="G407" s="5" t="s">
        <v>2631</v>
      </c>
      <c r="H407" s="5" t="s">
        <v>47</v>
      </c>
      <c r="I407" s="5">
        <v>485</v>
      </c>
      <c r="J407" s="5" t="s">
        <v>48</v>
      </c>
      <c r="K407" s="5" t="s">
        <v>49</v>
      </c>
      <c r="L407" s="5">
        <v>485</v>
      </c>
      <c r="M407" s="5">
        <v>0</v>
      </c>
      <c r="N407" s="5">
        <v>0</v>
      </c>
      <c r="O407" s="5">
        <v>0</v>
      </c>
      <c r="P407" s="5">
        <v>0</v>
      </c>
      <c r="Q407" s="5" t="s">
        <v>2632</v>
      </c>
      <c r="R407" s="5" t="s">
        <v>2633</v>
      </c>
      <c r="S407" s="5" t="s">
        <v>2634</v>
      </c>
      <c r="T407" s="5" t="s">
        <v>54</v>
      </c>
      <c r="U407" s="5" t="s">
        <v>2635</v>
      </c>
      <c r="V407" s="5" t="s">
        <v>54</v>
      </c>
      <c r="W407" s="5" t="s">
        <v>2636</v>
      </c>
      <c r="X407" s="5" t="s">
        <v>2636</v>
      </c>
      <c r="Y407" s="5" t="s">
        <v>17</v>
      </c>
    </row>
    <row r="408" ht="13" customHeight="1" spans="1:25">
      <c r="A408" s="5" t="s">
        <v>2637</v>
      </c>
      <c r="B408" s="5" t="s">
        <v>2272</v>
      </c>
      <c r="C408" s="5" t="s">
        <v>185</v>
      </c>
      <c r="D408" s="5" t="s">
        <v>1739</v>
      </c>
      <c r="E408" s="5" t="s">
        <v>2216</v>
      </c>
      <c r="F408" s="5" t="s">
        <v>385</v>
      </c>
      <c r="G408" s="5" t="s">
        <v>2638</v>
      </c>
      <c r="H408" s="5" t="s">
        <v>47</v>
      </c>
      <c r="I408" s="5">
        <v>302</v>
      </c>
      <c r="J408" s="5" t="s">
        <v>48</v>
      </c>
      <c r="K408" s="5" t="s">
        <v>49</v>
      </c>
      <c r="L408" s="5">
        <v>302</v>
      </c>
      <c r="M408" s="5">
        <v>0</v>
      </c>
      <c r="N408" s="5">
        <v>0</v>
      </c>
      <c r="O408" s="5">
        <v>0</v>
      </c>
      <c r="P408" s="5">
        <v>0</v>
      </c>
      <c r="Q408" s="5" t="s">
        <v>2274</v>
      </c>
      <c r="R408" s="5" t="s">
        <v>2275</v>
      </c>
      <c r="S408" s="5" t="s">
        <v>2276</v>
      </c>
      <c r="T408" s="5" t="s">
        <v>54</v>
      </c>
      <c r="U408" s="5" t="s">
        <v>2639</v>
      </c>
      <c r="V408" s="5" t="s">
        <v>54</v>
      </c>
      <c r="W408" s="5" t="s">
        <v>2640</v>
      </c>
      <c r="X408" s="5" t="s">
        <v>2640</v>
      </c>
      <c r="Y408" s="5" t="s">
        <v>17</v>
      </c>
    </row>
    <row r="409" ht="13" customHeight="1" spans="1:25">
      <c r="A409" s="5" t="s">
        <v>2641</v>
      </c>
      <c r="B409" s="5" t="s">
        <v>2642</v>
      </c>
      <c r="C409" s="5" t="s">
        <v>2643</v>
      </c>
      <c r="D409" s="5" t="s">
        <v>1739</v>
      </c>
      <c r="E409" s="5" t="s">
        <v>2216</v>
      </c>
      <c r="F409" s="5" t="s">
        <v>232</v>
      </c>
      <c r="G409" s="5" t="s">
        <v>2644</v>
      </c>
      <c r="H409" s="5" t="s">
        <v>47</v>
      </c>
      <c r="I409" s="5">
        <v>197</v>
      </c>
      <c r="J409" s="5" t="s">
        <v>48</v>
      </c>
      <c r="K409" s="5" t="s">
        <v>49</v>
      </c>
      <c r="L409" s="5">
        <v>197</v>
      </c>
      <c r="M409" s="5">
        <v>0</v>
      </c>
      <c r="N409" s="5">
        <v>0</v>
      </c>
      <c r="O409" s="5">
        <v>0</v>
      </c>
      <c r="P409" s="5">
        <v>0</v>
      </c>
      <c r="Q409" s="5" t="s">
        <v>2645</v>
      </c>
      <c r="R409" s="5" t="s">
        <v>2646</v>
      </c>
      <c r="S409" s="5" t="s">
        <v>2647</v>
      </c>
      <c r="T409" s="5" t="s">
        <v>54</v>
      </c>
      <c r="U409" s="5" t="s">
        <v>2648</v>
      </c>
      <c r="V409" s="5" t="s">
        <v>54</v>
      </c>
      <c r="W409" s="5" t="s">
        <v>2649</v>
      </c>
      <c r="X409" s="5" t="s">
        <v>2649</v>
      </c>
      <c r="Y409" s="5" t="s">
        <v>17</v>
      </c>
    </row>
    <row r="410" ht="13" customHeight="1" spans="1:25">
      <c r="A410" s="5" t="s">
        <v>2650</v>
      </c>
      <c r="B410" s="5" t="s">
        <v>88</v>
      </c>
      <c r="C410" s="5" t="s">
        <v>89</v>
      </c>
      <c r="D410" s="5" t="s">
        <v>1739</v>
      </c>
      <c r="E410" s="5" t="s">
        <v>2216</v>
      </c>
      <c r="F410" s="5" t="s">
        <v>2651</v>
      </c>
      <c r="G410" s="5" t="s">
        <v>2652</v>
      </c>
      <c r="H410" s="5" t="s">
        <v>47</v>
      </c>
      <c r="I410" s="5">
        <v>301</v>
      </c>
      <c r="J410" s="5" t="s">
        <v>48</v>
      </c>
      <c r="K410" s="5" t="s">
        <v>49</v>
      </c>
      <c r="L410" s="5">
        <v>301</v>
      </c>
      <c r="M410" s="5">
        <v>0</v>
      </c>
      <c r="N410" s="5">
        <v>0</v>
      </c>
      <c r="O410" s="5">
        <v>0</v>
      </c>
      <c r="P410" s="5">
        <v>0</v>
      </c>
      <c r="Q410" s="5" t="s">
        <v>94</v>
      </c>
      <c r="R410" s="5" t="s">
        <v>95</v>
      </c>
      <c r="S410" s="5" t="s">
        <v>487</v>
      </c>
      <c r="T410" s="5" t="s">
        <v>54</v>
      </c>
      <c r="U410" s="5" t="s">
        <v>488</v>
      </c>
      <c r="V410" s="5" t="s">
        <v>54</v>
      </c>
      <c r="W410" s="5" t="s">
        <v>2653</v>
      </c>
      <c r="X410" s="5" t="s">
        <v>2653</v>
      </c>
      <c r="Y410" s="5" t="s">
        <v>17</v>
      </c>
    </row>
    <row r="411" ht="13" customHeight="1" spans="1:25">
      <c r="A411" s="5" t="s">
        <v>2654</v>
      </c>
      <c r="B411" s="5" t="s">
        <v>1300</v>
      </c>
      <c r="C411" s="5" t="s">
        <v>350</v>
      </c>
      <c r="D411" s="5" t="s">
        <v>1739</v>
      </c>
      <c r="E411" s="5" t="s">
        <v>2216</v>
      </c>
      <c r="F411" s="5" t="s">
        <v>2655</v>
      </c>
      <c r="G411" s="5" t="s">
        <v>2656</v>
      </c>
      <c r="H411" s="5" t="s">
        <v>47</v>
      </c>
      <c r="I411" s="5">
        <v>268</v>
      </c>
      <c r="J411" s="5" t="s">
        <v>48</v>
      </c>
      <c r="K411" s="5" t="s">
        <v>49</v>
      </c>
      <c r="L411" s="5">
        <v>268</v>
      </c>
      <c r="M411" s="5">
        <v>0</v>
      </c>
      <c r="N411" s="5">
        <v>0</v>
      </c>
      <c r="O411" s="5">
        <v>0</v>
      </c>
      <c r="P411" s="5">
        <v>0</v>
      </c>
      <c r="Q411" s="5" t="s">
        <v>1302</v>
      </c>
      <c r="R411" s="5" t="s">
        <v>1303</v>
      </c>
      <c r="S411" s="5" t="s">
        <v>2462</v>
      </c>
      <c r="T411" s="5" t="s">
        <v>54</v>
      </c>
      <c r="U411" s="5" t="s">
        <v>2463</v>
      </c>
      <c r="V411" s="5" t="s">
        <v>54</v>
      </c>
      <c r="W411" s="5" t="s">
        <v>2657</v>
      </c>
      <c r="X411" s="5" t="s">
        <v>2657</v>
      </c>
      <c r="Y411" s="5" t="s">
        <v>17</v>
      </c>
    </row>
    <row r="412" ht="13" customHeight="1" spans="1:25">
      <c r="A412" s="5" t="s">
        <v>2658</v>
      </c>
      <c r="B412" s="5" t="s">
        <v>510</v>
      </c>
      <c r="C412" s="5" t="s">
        <v>511</v>
      </c>
      <c r="D412" s="5" t="s">
        <v>1739</v>
      </c>
      <c r="E412" s="5" t="s">
        <v>2216</v>
      </c>
      <c r="F412" s="5" t="s">
        <v>512</v>
      </c>
      <c r="G412" s="5" t="s">
        <v>2659</v>
      </c>
      <c r="H412" s="5" t="s">
        <v>47</v>
      </c>
      <c r="I412" s="5">
        <v>107</v>
      </c>
      <c r="J412" s="5" t="s">
        <v>48</v>
      </c>
      <c r="K412" s="5" t="s">
        <v>49</v>
      </c>
      <c r="L412" s="5">
        <v>107</v>
      </c>
      <c r="M412" s="5">
        <v>0</v>
      </c>
      <c r="N412" s="5">
        <v>0</v>
      </c>
      <c r="O412" s="5">
        <v>0</v>
      </c>
      <c r="P412" s="5">
        <v>0</v>
      </c>
      <c r="Q412" s="5" t="s">
        <v>514</v>
      </c>
      <c r="R412" s="5" t="s">
        <v>515</v>
      </c>
      <c r="S412" s="5" t="s">
        <v>516</v>
      </c>
      <c r="T412" s="5" t="s">
        <v>54</v>
      </c>
      <c r="U412" s="5" t="s">
        <v>2660</v>
      </c>
      <c r="V412" s="5" t="s">
        <v>54</v>
      </c>
      <c r="W412" s="5" t="s">
        <v>2661</v>
      </c>
      <c r="X412" s="5" t="s">
        <v>2661</v>
      </c>
      <c r="Y412" s="5" t="s">
        <v>17</v>
      </c>
    </row>
    <row r="413" ht="13" customHeight="1" spans="1:25">
      <c r="A413" s="5" t="s">
        <v>2662</v>
      </c>
      <c r="B413" s="5" t="s">
        <v>510</v>
      </c>
      <c r="C413" s="5" t="s">
        <v>511</v>
      </c>
      <c r="D413" s="5" t="s">
        <v>1739</v>
      </c>
      <c r="E413" s="5" t="s">
        <v>2216</v>
      </c>
      <c r="F413" s="5" t="s">
        <v>512</v>
      </c>
      <c r="G413" s="5" t="s">
        <v>2663</v>
      </c>
      <c r="H413" s="5" t="s">
        <v>47</v>
      </c>
      <c r="I413" s="5">
        <v>107</v>
      </c>
      <c r="J413" s="5" t="s">
        <v>48</v>
      </c>
      <c r="K413" s="5" t="s">
        <v>49</v>
      </c>
      <c r="L413" s="5">
        <v>107</v>
      </c>
      <c r="M413" s="5">
        <v>0</v>
      </c>
      <c r="N413" s="5">
        <v>0</v>
      </c>
      <c r="O413" s="5">
        <v>0</v>
      </c>
      <c r="P413" s="5">
        <v>0</v>
      </c>
      <c r="Q413" s="5" t="s">
        <v>514</v>
      </c>
      <c r="R413" s="5" t="s">
        <v>515</v>
      </c>
      <c r="S413" s="5" t="s">
        <v>516</v>
      </c>
      <c r="T413" s="5" t="s">
        <v>54</v>
      </c>
      <c r="U413" s="5" t="s">
        <v>2660</v>
      </c>
      <c r="V413" s="5" t="s">
        <v>54</v>
      </c>
      <c r="W413" s="5" t="s">
        <v>2664</v>
      </c>
      <c r="X413" s="5" t="s">
        <v>2664</v>
      </c>
      <c r="Y413" s="5" t="s">
        <v>17</v>
      </c>
    </row>
    <row r="414" ht="13" customHeight="1" spans="1:25">
      <c r="A414" s="5" t="s">
        <v>2665</v>
      </c>
      <c r="B414" s="5" t="s">
        <v>640</v>
      </c>
      <c r="C414" s="5" t="s">
        <v>253</v>
      </c>
      <c r="D414" s="5" t="s">
        <v>1739</v>
      </c>
      <c r="E414" s="5" t="s">
        <v>2216</v>
      </c>
      <c r="F414" s="5" t="s">
        <v>604</v>
      </c>
      <c r="G414" s="5" t="s">
        <v>2666</v>
      </c>
      <c r="H414" s="5" t="s">
        <v>47</v>
      </c>
      <c r="I414" s="5">
        <v>344</v>
      </c>
      <c r="J414" s="5" t="s">
        <v>48</v>
      </c>
      <c r="K414" s="5" t="s">
        <v>49</v>
      </c>
      <c r="L414" s="5">
        <v>344</v>
      </c>
      <c r="M414" s="5">
        <v>0</v>
      </c>
      <c r="N414" s="5">
        <v>0</v>
      </c>
      <c r="O414" s="5">
        <v>0</v>
      </c>
      <c r="P414" s="5">
        <v>0</v>
      </c>
      <c r="Q414" s="5" t="s">
        <v>643</v>
      </c>
      <c r="R414" s="5" t="s">
        <v>644</v>
      </c>
      <c r="S414" s="5" t="s">
        <v>2171</v>
      </c>
      <c r="T414" s="5" t="s">
        <v>54</v>
      </c>
      <c r="U414" s="5" t="s">
        <v>2172</v>
      </c>
      <c r="V414" s="5" t="s">
        <v>54</v>
      </c>
      <c r="W414" s="5" t="s">
        <v>2667</v>
      </c>
      <c r="X414" s="5" t="s">
        <v>2667</v>
      </c>
      <c r="Y414" s="5" t="s">
        <v>17</v>
      </c>
    </row>
    <row r="415" ht="13" customHeight="1" spans="1:25">
      <c r="A415" s="5" t="s">
        <v>2668</v>
      </c>
      <c r="B415" s="5" t="s">
        <v>2669</v>
      </c>
      <c r="C415" s="5" t="s">
        <v>68</v>
      </c>
      <c r="D415" s="5" t="s">
        <v>1739</v>
      </c>
      <c r="E415" s="5" t="s">
        <v>2216</v>
      </c>
      <c r="F415" s="5" t="s">
        <v>196</v>
      </c>
      <c r="G415" s="5" t="s">
        <v>2670</v>
      </c>
      <c r="H415" s="5" t="s">
        <v>47</v>
      </c>
      <c r="I415" s="5">
        <v>148</v>
      </c>
      <c r="J415" s="5" t="s">
        <v>48</v>
      </c>
      <c r="K415" s="5" t="s">
        <v>49</v>
      </c>
      <c r="L415" s="5">
        <v>148</v>
      </c>
      <c r="M415" s="5">
        <v>0</v>
      </c>
      <c r="N415" s="5">
        <v>0</v>
      </c>
      <c r="O415" s="5">
        <v>0</v>
      </c>
      <c r="P415" s="5">
        <v>0</v>
      </c>
      <c r="Q415" s="5" t="s">
        <v>2671</v>
      </c>
      <c r="R415" s="5" t="s">
        <v>2672</v>
      </c>
      <c r="S415" s="5" t="s">
        <v>1624</v>
      </c>
      <c r="T415" s="5" t="s">
        <v>54</v>
      </c>
      <c r="U415" s="5" t="s">
        <v>1625</v>
      </c>
      <c r="V415" s="5" t="s">
        <v>54</v>
      </c>
      <c r="W415" s="5" t="s">
        <v>2673</v>
      </c>
      <c r="X415" s="5" t="s">
        <v>2673</v>
      </c>
      <c r="Y415" s="5" t="s">
        <v>17</v>
      </c>
    </row>
    <row r="416" ht="13" customHeight="1" spans="1:25">
      <c r="A416" s="5" t="s">
        <v>2674</v>
      </c>
      <c r="B416" s="5" t="s">
        <v>2675</v>
      </c>
      <c r="C416" s="5" t="s">
        <v>195</v>
      </c>
      <c r="D416" s="5" t="s">
        <v>1739</v>
      </c>
      <c r="E416" s="5" t="s">
        <v>2216</v>
      </c>
      <c r="F416" s="5" t="s">
        <v>1131</v>
      </c>
      <c r="G416" s="5" t="s">
        <v>2676</v>
      </c>
      <c r="H416" s="5" t="s">
        <v>47</v>
      </c>
      <c r="I416" s="5">
        <v>313</v>
      </c>
      <c r="J416" s="5" t="s">
        <v>48</v>
      </c>
      <c r="K416" s="5" t="s">
        <v>49</v>
      </c>
      <c r="L416" s="5">
        <v>313</v>
      </c>
      <c r="M416" s="5">
        <v>0</v>
      </c>
      <c r="N416" s="5">
        <v>0</v>
      </c>
      <c r="O416" s="5">
        <v>0</v>
      </c>
      <c r="P416" s="5">
        <v>0</v>
      </c>
      <c r="Q416" s="5" t="s">
        <v>2677</v>
      </c>
      <c r="R416" s="5" t="s">
        <v>2678</v>
      </c>
      <c r="S416" s="5" t="s">
        <v>305</v>
      </c>
      <c r="T416" s="5" t="s">
        <v>54</v>
      </c>
      <c r="U416" s="5" t="s">
        <v>539</v>
      </c>
      <c r="V416" s="5" t="s">
        <v>54</v>
      </c>
      <c r="W416" s="5" t="s">
        <v>2679</v>
      </c>
      <c r="X416" s="5" t="s">
        <v>2679</v>
      </c>
      <c r="Y416" s="5" t="s">
        <v>17</v>
      </c>
    </row>
    <row r="417" ht="13" customHeight="1" spans="1:25">
      <c r="A417" s="5" t="s">
        <v>2680</v>
      </c>
      <c r="B417" s="5" t="s">
        <v>2681</v>
      </c>
      <c r="C417" s="5" t="s">
        <v>2682</v>
      </c>
      <c r="D417" s="5" t="s">
        <v>1739</v>
      </c>
      <c r="E417" s="5" t="s">
        <v>2216</v>
      </c>
      <c r="F417" s="5" t="s">
        <v>385</v>
      </c>
      <c r="G417" s="5" t="s">
        <v>2683</v>
      </c>
      <c r="H417" s="5" t="s">
        <v>47</v>
      </c>
      <c r="I417" s="5">
        <v>171</v>
      </c>
      <c r="J417" s="5" t="s">
        <v>48</v>
      </c>
      <c r="K417" s="5" t="s">
        <v>49</v>
      </c>
      <c r="L417" s="5">
        <v>171</v>
      </c>
      <c r="M417" s="5">
        <v>0</v>
      </c>
      <c r="N417" s="5">
        <v>0</v>
      </c>
      <c r="O417" s="5">
        <v>0</v>
      </c>
      <c r="P417" s="5">
        <v>0</v>
      </c>
      <c r="Q417" s="5" t="s">
        <v>2684</v>
      </c>
      <c r="R417" s="5" t="s">
        <v>2685</v>
      </c>
      <c r="S417" s="5" t="s">
        <v>2686</v>
      </c>
      <c r="T417" s="5" t="s">
        <v>54</v>
      </c>
      <c r="U417" s="5" t="s">
        <v>2687</v>
      </c>
      <c r="V417" s="5" t="s">
        <v>54</v>
      </c>
      <c r="W417" s="5" t="s">
        <v>2688</v>
      </c>
      <c r="X417" s="5" t="s">
        <v>2688</v>
      </c>
      <c r="Y417" s="5" t="s">
        <v>17</v>
      </c>
    </row>
    <row r="418" ht="13" customHeight="1" spans="1:25">
      <c r="A418" s="5" t="s">
        <v>2689</v>
      </c>
      <c r="B418" s="5" t="s">
        <v>2454</v>
      </c>
      <c r="C418" s="5" t="s">
        <v>543</v>
      </c>
      <c r="D418" s="5" t="s">
        <v>1739</v>
      </c>
      <c r="E418" s="5" t="s">
        <v>2216</v>
      </c>
      <c r="F418" s="5" t="s">
        <v>2690</v>
      </c>
      <c r="G418" s="5" t="s">
        <v>2691</v>
      </c>
      <c r="H418" s="5" t="s">
        <v>47</v>
      </c>
      <c r="I418" s="5">
        <v>192</v>
      </c>
      <c r="J418" s="5" t="s">
        <v>48</v>
      </c>
      <c r="K418" s="5" t="s">
        <v>49</v>
      </c>
      <c r="L418" s="5">
        <v>192</v>
      </c>
      <c r="M418" s="5">
        <v>0</v>
      </c>
      <c r="N418" s="5">
        <v>0</v>
      </c>
      <c r="O418" s="5">
        <v>0</v>
      </c>
      <c r="P418" s="5">
        <v>0</v>
      </c>
      <c r="Q418" s="5" t="s">
        <v>2457</v>
      </c>
      <c r="R418" s="5" t="s">
        <v>2458</v>
      </c>
      <c r="S418" s="5" t="s">
        <v>1469</v>
      </c>
      <c r="T418" s="5" t="s">
        <v>54</v>
      </c>
      <c r="U418" s="5" t="s">
        <v>1470</v>
      </c>
      <c r="V418" s="5" t="s">
        <v>54</v>
      </c>
      <c r="W418" s="5" t="s">
        <v>2692</v>
      </c>
      <c r="X418" s="5" t="s">
        <v>2692</v>
      </c>
      <c r="Y418" s="5" t="s">
        <v>17</v>
      </c>
    </row>
    <row r="419" ht="13" customHeight="1" spans="1:25">
      <c r="A419" s="5" t="s">
        <v>2693</v>
      </c>
      <c r="B419" s="5" t="s">
        <v>680</v>
      </c>
      <c r="C419" s="5" t="s">
        <v>195</v>
      </c>
      <c r="D419" s="5" t="s">
        <v>1739</v>
      </c>
      <c r="E419" s="5" t="s">
        <v>2216</v>
      </c>
      <c r="F419" s="5" t="s">
        <v>1239</v>
      </c>
      <c r="G419" s="5" t="s">
        <v>2694</v>
      </c>
      <c r="H419" s="5" t="s">
        <v>47</v>
      </c>
      <c r="I419" s="5">
        <v>125</v>
      </c>
      <c r="J419" s="5" t="s">
        <v>48</v>
      </c>
      <c r="K419" s="5" t="s">
        <v>49</v>
      </c>
      <c r="L419" s="5">
        <v>125</v>
      </c>
      <c r="M419" s="5">
        <v>0</v>
      </c>
      <c r="N419" s="5">
        <v>0</v>
      </c>
      <c r="O419" s="5">
        <v>0</v>
      </c>
      <c r="P419" s="5">
        <v>0</v>
      </c>
      <c r="Q419" s="5" t="s">
        <v>682</v>
      </c>
      <c r="R419" s="5" t="s">
        <v>683</v>
      </c>
      <c r="S419" s="5" t="s">
        <v>2039</v>
      </c>
      <c r="T419" s="5" t="s">
        <v>54</v>
      </c>
      <c r="U419" s="5" t="s">
        <v>2040</v>
      </c>
      <c r="V419" s="5" t="s">
        <v>54</v>
      </c>
      <c r="W419" s="5" t="s">
        <v>2695</v>
      </c>
      <c r="X419" s="5" t="s">
        <v>2695</v>
      </c>
      <c r="Y419" s="5" t="s">
        <v>17</v>
      </c>
    </row>
    <row r="420" ht="13" customHeight="1" spans="1:25">
      <c r="A420" s="5" t="s">
        <v>2696</v>
      </c>
      <c r="B420" s="5" t="s">
        <v>2642</v>
      </c>
      <c r="C420" s="5" t="s">
        <v>2643</v>
      </c>
      <c r="D420" s="5" t="s">
        <v>1739</v>
      </c>
      <c r="E420" s="5" t="s">
        <v>2216</v>
      </c>
      <c r="F420" s="5" t="s">
        <v>232</v>
      </c>
      <c r="G420" s="5" t="s">
        <v>2697</v>
      </c>
      <c r="H420" s="5" t="s">
        <v>47</v>
      </c>
      <c r="I420" s="5">
        <v>197</v>
      </c>
      <c r="J420" s="5" t="s">
        <v>48</v>
      </c>
      <c r="K420" s="5" t="s">
        <v>49</v>
      </c>
      <c r="L420" s="5">
        <v>197</v>
      </c>
      <c r="M420" s="5">
        <v>0</v>
      </c>
      <c r="N420" s="5">
        <v>0</v>
      </c>
      <c r="O420" s="5">
        <v>0</v>
      </c>
      <c r="P420" s="5">
        <v>0</v>
      </c>
      <c r="Q420" s="5" t="s">
        <v>2645</v>
      </c>
      <c r="R420" s="5" t="s">
        <v>2646</v>
      </c>
      <c r="S420" s="5" t="s">
        <v>2647</v>
      </c>
      <c r="T420" s="5" t="s">
        <v>54</v>
      </c>
      <c r="U420" s="5" t="s">
        <v>2648</v>
      </c>
      <c r="V420" s="5" t="s">
        <v>54</v>
      </c>
      <c r="W420" s="5" t="s">
        <v>2698</v>
      </c>
      <c r="X420" s="5" t="s">
        <v>2698</v>
      </c>
      <c r="Y420" s="5" t="s">
        <v>17</v>
      </c>
    </row>
    <row r="421" ht="13" customHeight="1" spans="1:25">
      <c r="A421" s="5" t="s">
        <v>2699</v>
      </c>
      <c r="B421" s="5" t="s">
        <v>2700</v>
      </c>
      <c r="C421" s="5" t="s">
        <v>154</v>
      </c>
      <c r="D421" s="5" t="s">
        <v>1739</v>
      </c>
      <c r="E421" s="5" t="s">
        <v>2216</v>
      </c>
      <c r="F421" s="5" t="s">
        <v>69</v>
      </c>
      <c r="G421" s="5" t="s">
        <v>2701</v>
      </c>
      <c r="H421" s="5" t="s">
        <v>47</v>
      </c>
      <c r="I421" s="5">
        <v>197</v>
      </c>
      <c r="J421" s="5" t="s">
        <v>48</v>
      </c>
      <c r="K421" s="5" t="s">
        <v>49</v>
      </c>
      <c r="L421" s="5">
        <v>197</v>
      </c>
      <c r="M421" s="5">
        <v>0</v>
      </c>
      <c r="N421" s="5">
        <v>0</v>
      </c>
      <c r="O421" s="5">
        <v>0</v>
      </c>
      <c r="P421" s="5">
        <v>0</v>
      </c>
      <c r="Q421" s="5" t="s">
        <v>2702</v>
      </c>
      <c r="R421" s="5" t="s">
        <v>2703</v>
      </c>
      <c r="S421" s="5" t="s">
        <v>2647</v>
      </c>
      <c r="T421" s="5" t="s">
        <v>54</v>
      </c>
      <c r="U421" s="5" t="s">
        <v>2648</v>
      </c>
      <c r="V421" s="5" t="s">
        <v>54</v>
      </c>
      <c r="W421" s="5" t="s">
        <v>2704</v>
      </c>
      <c r="X421" s="5" t="s">
        <v>2704</v>
      </c>
      <c r="Y421" s="5" t="s">
        <v>17</v>
      </c>
    </row>
    <row r="422" ht="13" customHeight="1" spans="1:25">
      <c r="A422" s="5" t="s">
        <v>2705</v>
      </c>
      <c r="B422" s="5" t="s">
        <v>838</v>
      </c>
      <c r="C422" s="5" t="s">
        <v>839</v>
      </c>
      <c r="D422" s="5" t="s">
        <v>813</v>
      </c>
      <c r="E422" s="5" t="s">
        <v>2216</v>
      </c>
      <c r="F422" s="5" t="s">
        <v>765</v>
      </c>
      <c r="G422" s="5" t="s">
        <v>2706</v>
      </c>
      <c r="H422" s="5" t="s">
        <v>289</v>
      </c>
      <c r="I422" s="5">
        <v>565</v>
      </c>
      <c r="J422" s="5" t="s">
        <v>48</v>
      </c>
      <c r="K422" s="5" t="s">
        <v>49</v>
      </c>
      <c r="L422" s="5">
        <v>565</v>
      </c>
      <c r="M422" s="5">
        <v>0</v>
      </c>
      <c r="N422" s="5">
        <v>0</v>
      </c>
      <c r="O422" s="5">
        <v>0</v>
      </c>
      <c r="P422" s="5">
        <v>0</v>
      </c>
      <c r="Q422" s="5" t="s">
        <v>842</v>
      </c>
      <c r="R422" s="5" t="s">
        <v>843</v>
      </c>
      <c r="S422" s="5" t="s">
        <v>2707</v>
      </c>
      <c r="T422" s="5" t="s">
        <v>54</v>
      </c>
      <c r="U422" s="5" t="s">
        <v>2708</v>
      </c>
      <c r="V422" s="5" t="s">
        <v>54</v>
      </c>
      <c r="W422" s="5" t="s">
        <v>2709</v>
      </c>
      <c r="X422" s="5" t="s">
        <v>2709</v>
      </c>
      <c r="Y422" s="5" t="s">
        <v>17</v>
      </c>
    </row>
    <row r="423" ht="13" customHeight="1" spans="1:25">
      <c r="A423" s="5" t="s">
        <v>2710</v>
      </c>
      <c r="B423" s="5" t="s">
        <v>491</v>
      </c>
      <c r="C423" s="5" t="s">
        <v>492</v>
      </c>
      <c r="D423" s="5" t="s">
        <v>1739</v>
      </c>
      <c r="E423" s="5" t="s">
        <v>2216</v>
      </c>
      <c r="F423" s="5" t="s">
        <v>724</v>
      </c>
      <c r="G423" s="5" t="s">
        <v>2711</v>
      </c>
      <c r="H423" s="5" t="s">
        <v>47</v>
      </c>
      <c r="I423" s="5">
        <v>401</v>
      </c>
      <c r="J423" s="5" t="s">
        <v>48</v>
      </c>
      <c r="K423" s="5" t="s">
        <v>49</v>
      </c>
      <c r="L423" s="5">
        <v>401</v>
      </c>
      <c r="M423" s="5">
        <v>0</v>
      </c>
      <c r="N423" s="5">
        <v>0</v>
      </c>
      <c r="O423" s="5">
        <v>0</v>
      </c>
      <c r="P423" s="5">
        <v>0</v>
      </c>
      <c r="Q423" s="5" t="s">
        <v>495</v>
      </c>
      <c r="R423" s="5" t="s">
        <v>496</v>
      </c>
      <c r="S423" s="5" t="s">
        <v>2712</v>
      </c>
      <c r="T423" s="5" t="s">
        <v>54</v>
      </c>
      <c r="U423" s="5" t="s">
        <v>2713</v>
      </c>
      <c r="V423" s="5" t="s">
        <v>54</v>
      </c>
      <c r="W423" s="5" t="s">
        <v>2714</v>
      </c>
      <c r="X423" s="5" t="s">
        <v>2714</v>
      </c>
      <c r="Y423" s="5" t="s">
        <v>17</v>
      </c>
    </row>
    <row r="424" ht="13" customHeight="1" spans="1:25">
      <c r="A424" s="5" t="s">
        <v>2715</v>
      </c>
      <c r="B424" s="5" t="s">
        <v>2716</v>
      </c>
      <c r="C424" s="5" t="s">
        <v>2717</v>
      </c>
      <c r="D424" s="5" t="s">
        <v>1739</v>
      </c>
      <c r="E424" s="5" t="s">
        <v>2216</v>
      </c>
      <c r="F424" s="5" t="s">
        <v>366</v>
      </c>
      <c r="G424" s="5" t="s">
        <v>2718</v>
      </c>
      <c r="H424" s="5" t="s">
        <v>47</v>
      </c>
      <c r="I424" s="5">
        <v>174</v>
      </c>
      <c r="J424" s="5" t="s">
        <v>48</v>
      </c>
      <c r="K424" s="5" t="s">
        <v>49</v>
      </c>
      <c r="L424" s="5">
        <v>174</v>
      </c>
      <c r="M424" s="5">
        <v>0</v>
      </c>
      <c r="N424" s="5">
        <v>0</v>
      </c>
      <c r="O424" s="5">
        <v>0</v>
      </c>
      <c r="P424" s="5">
        <v>0</v>
      </c>
      <c r="Q424" s="5" t="s">
        <v>2719</v>
      </c>
      <c r="R424" s="5" t="s">
        <v>2720</v>
      </c>
      <c r="S424" s="5" t="s">
        <v>2721</v>
      </c>
      <c r="T424" s="5" t="s">
        <v>54</v>
      </c>
      <c r="U424" s="5" t="s">
        <v>2722</v>
      </c>
      <c r="V424" s="5" t="s">
        <v>54</v>
      </c>
      <c r="W424" s="5" t="s">
        <v>2723</v>
      </c>
      <c r="X424" s="5" t="s">
        <v>2723</v>
      </c>
      <c r="Y424" s="5" t="s">
        <v>17</v>
      </c>
    </row>
    <row r="425" ht="13" customHeight="1" spans="1:25">
      <c r="A425" s="5" t="s">
        <v>2724</v>
      </c>
      <c r="B425" s="5" t="s">
        <v>2725</v>
      </c>
      <c r="C425" s="5" t="s">
        <v>101</v>
      </c>
      <c r="D425" s="5" t="s">
        <v>1739</v>
      </c>
      <c r="E425" s="5" t="s">
        <v>2216</v>
      </c>
      <c r="F425" s="5" t="s">
        <v>69</v>
      </c>
      <c r="G425" s="5" t="s">
        <v>2726</v>
      </c>
      <c r="H425" s="5" t="s">
        <v>47</v>
      </c>
      <c r="I425" s="5">
        <v>233</v>
      </c>
      <c r="J425" s="5" t="s">
        <v>48</v>
      </c>
      <c r="K425" s="5" t="s">
        <v>49</v>
      </c>
      <c r="L425" s="5">
        <v>233</v>
      </c>
      <c r="M425" s="5">
        <v>0</v>
      </c>
      <c r="N425" s="5">
        <v>0</v>
      </c>
      <c r="O425" s="5">
        <v>0</v>
      </c>
      <c r="P425" s="5">
        <v>0</v>
      </c>
      <c r="Q425" s="5" t="s">
        <v>2727</v>
      </c>
      <c r="R425" s="5" t="s">
        <v>2728</v>
      </c>
      <c r="S425" s="5" t="s">
        <v>2729</v>
      </c>
      <c r="T425" s="5" t="s">
        <v>54</v>
      </c>
      <c r="U425" s="5" t="s">
        <v>2730</v>
      </c>
      <c r="V425" s="5" t="s">
        <v>54</v>
      </c>
      <c r="W425" s="5" t="s">
        <v>2731</v>
      </c>
      <c r="X425" s="5" t="s">
        <v>2731</v>
      </c>
      <c r="Y425" s="5" t="s">
        <v>17</v>
      </c>
    </row>
    <row r="426" ht="13" customHeight="1" spans="1:25">
      <c r="A426" s="5" t="s">
        <v>2732</v>
      </c>
      <c r="B426" s="5" t="s">
        <v>2733</v>
      </c>
      <c r="C426" s="5" t="s">
        <v>195</v>
      </c>
      <c r="D426" s="5" t="s">
        <v>1739</v>
      </c>
      <c r="E426" s="5" t="s">
        <v>2216</v>
      </c>
      <c r="F426" s="5" t="s">
        <v>196</v>
      </c>
      <c r="G426" s="5" t="s">
        <v>2734</v>
      </c>
      <c r="H426" s="5" t="s">
        <v>47</v>
      </c>
      <c r="I426" s="5">
        <v>138</v>
      </c>
      <c r="J426" s="5" t="s">
        <v>48</v>
      </c>
      <c r="K426" s="5" t="s">
        <v>49</v>
      </c>
      <c r="L426" s="5">
        <v>138</v>
      </c>
      <c r="M426" s="5">
        <v>0</v>
      </c>
      <c r="N426" s="5">
        <v>0</v>
      </c>
      <c r="O426" s="5">
        <v>0</v>
      </c>
      <c r="P426" s="5">
        <v>0</v>
      </c>
      <c r="Q426" s="5" t="s">
        <v>2735</v>
      </c>
      <c r="R426" s="5" t="s">
        <v>2736</v>
      </c>
      <c r="S426" s="5" t="s">
        <v>200</v>
      </c>
      <c r="T426" s="5" t="s">
        <v>54</v>
      </c>
      <c r="U426" s="5" t="s">
        <v>201</v>
      </c>
      <c r="V426" s="5" t="s">
        <v>54</v>
      </c>
      <c r="W426" s="5" t="s">
        <v>2737</v>
      </c>
      <c r="X426" s="5" t="s">
        <v>2737</v>
      </c>
      <c r="Y426" s="5" t="s">
        <v>17</v>
      </c>
    </row>
    <row r="427" ht="13" customHeight="1" spans="1:25">
      <c r="A427" s="5" t="s">
        <v>2738</v>
      </c>
      <c r="B427" s="5" t="s">
        <v>1685</v>
      </c>
      <c r="C427" s="5" t="s">
        <v>1686</v>
      </c>
      <c r="D427" s="5" t="s">
        <v>1739</v>
      </c>
      <c r="E427" s="5" t="s">
        <v>2216</v>
      </c>
      <c r="F427" s="5" t="s">
        <v>2352</v>
      </c>
      <c r="G427" s="5" t="s">
        <v>2739</v>
      </c>
      <c r="H427" s="5" t="s">
        <v>47</v>
      </c>
      <c r="I427" s="5">
        <v>125</v>
      </c>
      <c r="J427" s="5" t="s">
        <v>48</v>
      </c>
      <c r="K427" s="5" t="s">
        <v>49</v>
      </c>
      <c r="L427" s="5">
        <v>125</v>
      </c>
      <c r="M427" s="5">
        <v>0</v>
      </c>
      <c r="N427" s="5">
        <v>0</v>
      </c>
      <c r="O427" s="5">
        <v>0</v>
      </c>
      <c r="P427" s="5">
        <v>0</v>
      </c>
      <c r="Q427" s="5" t="s">
        <v>1688</v>
      </c>
      <c r="R427" s="5" t="s">
        <v>1689</v>
      </c>
      <c r="S427" s="5" t="s">
        <v>2039</v>
      </c>
      <c r="T427" s="5" t="s">
        <v>54</v>
      </c>
      <c r="U427" s="5" t="s">
        <v>2040</v>
      </c>
      <c r="V427" s="5" t="s">
        <v>54</v>
      </c>
      <c r="W427" s="5" t="s">
        <v>2740</v>
      </c>
      <c r="X427" s="5" t="s">
        <v>2740</v>
      </c>
      <c r="Y427" s="5" t="s">
        <v>17</v>
      </c>
    </row>
    <row r="428" ht="13" customHeight="1" spans="1:25">
      <c r="A428" s="5" t="s">
        <v>2741</v>
      </c>
      <c r="B428" s="5" t="s">
        <v>143</v>
      </c>
      <c r="C428" s="5" t="s">
        <v>144</v>
      </c>
      <c r="D428" s="5" t="s">
        <v>1739</v>
      </c>
      <c r="E428" s="5" t="s">
        <v>2216</v>
      </c>
      <c r="F428" s="5" t="s">
        <v>2742</v>
      </c>
      <c r="G428" s="5" t="s">
        <v>2743</v>
      </c>
      <c r="H428" s="5" t="s">
        <v>47</v>
      </c>
      <c r="I428" s="5">
        <v>360</v>
      </c>
      <c r="J428" s="5" t="s">
        <v>48</v>
      </c>
      <c r="K428" s="5" t="s">
        <v>49</v>
      </c>
      <c r="L428" s="5">
        <v>360</v>
      </c>
      <c r="M428" s="5">
        <v>0</v>
      </c>
      <c r="N428" s="5">
        <v>0</v>
      </c>
      <c r="O428" s="5">
        <v>0</v>
      </c>
      <c r="P428" s="5">
        <v>0</v>
      </c>
      <c r="Q428" s="5" t="s">
        <v>147</v>
      </c>
      <c r="R428" s="5" t="s">
        <v>148</v>
      </c>
      <c r="S428" s="5" t="s">
        <v>631</v>
      </c>
      <c r="T428" s="5" t="s">
        <v>54</v>
      </c>
      <c r="U428" s="5" t="s">
        <v>632</v>
      </c>
      <c r="V428" s="5" t="s">
        <v>54</v>
      </c>
      <c r="W428" s="5" t="s">
        <v>2744</v>
      </c>
      <c r="X428" s="5" t="s">
        <v>2744</v>
      </c>
      <c r="Y428" s="5" t="s">
        <v>17</v>
      </c>
    </row>
    <row r="429" ht="13" customHeight="1" spans="1:25">
      <c r="A429" s="5" t="s">
        <v>2745</v>
      </c>
      <c r="B429" s="5" t="s">
        <v>1525</v>
      </c>
      <c r="C429" s="5" t="s">
        <v>78</v>
      </c>
      <c r="D429" s="5" t="s">
        <v>1739</v>
      </c>
      <c r="E429" s="5" t="s">
        <v>2216</v>
      </c>
      <c r="F429" s="5" t="s">
        <v>2746</v>
      </c>
      <c r="G429" s="5" t="s">
        <v>2747</v>
      </c>
      <c r="H429" s="5" t="s">
        <v>47</v>
      </c>
      <c r="I429" s="5">
        <v>452</v>
      </c>
      <c r="J429" s="5" t="s">
        <v>48</v>
      </c>
      <c r="K429" s="5" t="s">
        <v>49</v>
      </c>
      <c r="L429" s="5">
        <v>452</v>
      </c>
      <c r="M429" s="5">
        <v>0</v>
      </c>
      <c r="N429" s="5">
        <v>0</v>
      </c>
      <c r="O429" s="5">
        <v>0</v>
      </c>
      <c r="P429" s="5">
        <v>0</v>
      </c>
      <c r="Q429" s="5" t="s">
        <v>1528</v>
      </c>
      <c r="R429" s="5" t="s">
        <v>1529</v>
      </c>
      <c r="S429" s="5" t="s">
        <v>2748</v>
      </c>
      <c r="T429" s="5" t="s">
        <v>54</v>
      </c>
      <c r="U429" s="5" t="s">
        <v>2749</v>
      </c>
      <c r="V429" s="5" t="s">
        <v>54</v>
      </c>
      <c r="W429" s="5" t="s">
        <v>2750</v>
      </c>
      <c r="X429" s="5" t="s">
        <v>2750</v>
      </c>
      <c r="Y429" s="5" t="s">
        <v>17</v>
      </c>
    </row>
    <row r="430" ht="13" customHeight="1" spans="1:25">
      <c r="A430" s="5" t="s">
        <v>2751</v>
      </c>
      <c r="B430" s="5" t="s">
        <v>2752</v>
      </c>
      <c r="C430" s="5" t="s">
        <v>244</v>
      </c>
      <c r="D430" s="5" t="s">
        <v>1739</v>
      </c>
      <c r="E430" s="5" t="s">
        <v>2216</v>
      </c>
      <c r="F430" s="5" t="s">
        <v>765</v>
      </c>
      <c r="G430" s="5" t="s">
        <v>2753</v>
      </c>
      <c r="H430" s="5" t="s">
        <v>47</v>
      </c>
      <c r="I430" s="5">
        <v>199</v>
      </c>
      <c r="J430" s="5" t="s">
        <v>48</v>
      </c>
      <c r="K430" s="5" t="s">
        <v>49</v>
      </c>
      <c r="L430" s="5">
        <v>199</v>
      </c>
      <c r="M430" s="5">
        <v>0</v>
      </c>
      <c r="N430" s="5">
        <v>0</v>
      </c>
      <c r="O430" s="5">
        <v>0</v>
      </c>
      <c r="P430" s="5">
        <v>0</v>
      </c>
      <c r="Q430" s="5" t="s">
        <v>2754</v>
      </c>
      <c r="R430" s="5" t="s">
        <v>2755</v>
      </c>
      <c r="S430" s="5" t="s">
        <v>1614</v>
      </c>
      <c r="T430" s="5" t="s">
        <v>54</v>
      </c>
      <c r="U430" s="5" t="s">
        <v>1615</v>
      </c>
      <c r="V430" s="5" t="s">
        <v>54</v>
      </c>
      <c r="W430" s="5" t="s">
        <v>2756</v>
      </c>
      <c r="X430" s="5" t="s">
        <v>2756</v>
      </c>
      <c r="Y430" s="5" t="s">
        <v>17</v>
      </c>
    </row>
    <row r="431" ht="13" customHeight="1" spans="1:25">
      <c r="A431" s="5" t="s">
        <v>2757</v>
      </c>
      <c r="B431" s="5" t="s">
        <v>2758</v>
      </c>
      <c r="C431" s="5" t="s">
        <v>253</v>
      </c>
      <c r="D431" s="5" t="s">
        <v>1739</v>
      </c>
      <c r="E431" s="5" t="s">
        <v>2216</v>
      </c>
      <c r="F431" s="5" t="s">
        <v>2759</v>
      </c>
      <c r="G431" s="5" t="s">
        <v>2760</v>
      </c>
      <c r="H431" s="5" t="s">
        <v>47</v>
      </c>
      <c r="I431" s="5">
        <v>340</v>
      </c>
      <c r="J431" s="5" t="s">
        <v>48</v>
      </c>
      <c r="K431" s="5" t="s">
        <v>49</v>
      </c>
      <c r="L431" s="5">
        <v>340</v>
      </c>
      <c r="M431" s="5">
        <v>0</v>
      </c>
      <c r="N431" s="5">
        <v>0</v>
      </c>
      <c r="O431" s="5">
        <v>0</v>
      </c>
      <c r="P431" s="5">
        <v>0</v>
      </c>
      <c r="Q431" s="5" t="s">
        <v>2761</v>
      </c>
      <c r="R431" s="5" t="s">
        <v>2762</v>
      </c>
      <c r="S431" s="5" t="s">
        <v>2763</v>
      </c>
      <c r="T431" s="5" t="s">
        <v>54</v>
      </c>
      <c r="U431" s="5" t="s">
        <v>2764</v>
      </c>
      <c r="V431" s="5" t="s">
        <v>54</v>
      </c>
      <c r="W431" s="5" t="s">
        <v>2765</v>
      </c>
      <c r="X431" s="5" t="s">
        <v>2765</v>
      </c>
      <c r="Y431" s="5" t="s">
        <v>17</v>
      </c>
    </row>
    <row r="432" ht="13" customHeight="1" spans="1:25">
      <c r="A432" s="5" t="s">
        <v>2766</v>
      </c>
      <c r="B432" s="5" t="s">
        <v>2529</v>
      </c>
      <c r="C432" s="5" t="s">
        <v>244</v>
      </c>
      <c r="D432" s="5" t="s">
        <v>1739</v>
      </c>
      <c r="E432" s="5" t="s">
        <v>2216</v>
      </c>
      <c r="F432" s="5" t="s">
        <v>196</v>
      </c>
      <c r="G432" s="5" t="s">
        <v>2767</v>
      </c>
      <c r="H432" s="5" t="s">
        <v>47</v>
      </c>
      <c r="I432" s="5">
        <v>119</v>
      </c>
      <c r="J432" s="5" t="s">
        <v>48</v>
      </c>
      <c r="K432" s="5" t="s">
        <v>49</v>
      </c>
      <c r="L432" s="5">
        <v>119</v>
      </c>
      <c r="M432" s="5">
        <v>0</v>
      </c>
      <c r="N432" s="5">
        <v>0</v>
      </c>
      <c r="O432" s="5">
        <v>0</v>
      </c>
      <c r="P432" s="5">
        <v>0</v>
      </c>
      <c r="Q432" s="5" t="s">
        <v>2531</v>
      </c>
      <c r="R432" s="5" t="s">
        <v>2532</v>
      </c>
      <c r="S432" s="5" t="s">
        <v>1667</v>
      </c>
      <c r="T432" s="5" t="s">
        <v>54</v>
      </c>
      <c r="U432" s="5" t="s">
        <v>1668</v>
      </c>
      <c r="V432" s="5" t="s">
        <v>54</v>
      </c>
      <c r="W432" s="5" t="s">
        <v>2768</v>
      </c>
      <c r="X432" s="5" t="s">
        <v>2768</v>
      </c>
      <c r="Y432" s="5" t="s">
        <v>17</v>
      </c>
    </row>
    <row r="433" ht="13" customHeight="1" spans="1:25">
      <c r="A433" s="5" t="s">
        <v>2769</v>
      </c>
      <c r="B433" s="5" t="s">
        <v>1300</v>
      </c>
      <c r="C433" s="5" t="s">
        <v>350</v>
      </c>
      <c r="D433" s="5" t="s">
        <v>1739</v>
      </c>
      <c r="E433" s="5" t="s">
        <v>2216</v>
      </c>
      <c r="F433" s="5" t="s">
        <v>1055</v>
      </c>
      <c r="G433" s="5" t="s">
        <v>2770</v>
      </c>
      <c r="H433" s="5" t="s">
        <v>47</v>
      </c>
      <c r="I433" s="5">
        <v>268</v>
      </c>
      <c r="J433" s="5" t="s">
        <v>48</v>
      </c>
      <c r="K433" s="5" t="s">
        <v>49</v>
      </c>
      <c r="L433" s="5">
        <v>268</v>
      </c>
      <c r="M433" s="5">
        <v>0</v>
      </c>
      <c r="N433" s="5">
        <v>0</v>
      </c>
      <c r="O433" s="5">
        <v>0</v>
      </c>
      <c r="P433" s="5">
        <v>0</v>
      </c>
      <c r="Q433" s="5" t="s">
        <v>1302</v>
      </c>
      <c r="R433" s="5" t="s">
        <v>1303</v>
      </c>
      <c r="S433" s="5" t="s">
        <v>2462</v>
      </c>
      <c r="T433" s="5" t="s">
        <v>54</v>
      </c>
      <c r="U433" s="5" t="s">
        <v>2463</v>
      </c>
      <c r="V433" s="5" t="s">
        <v>54</v>
      </c>
      <c r="W433" s="5" t="s">
        <v>2771</v>
      </c>
      <c r="X433" s="5" t="s">
        <v>2771</v>
      </c>
      <c r="Y433" s="5" t="s">
        <v>17</v>
      </c>
    </row>
    <row r="434" ht="13" customHeight="1" spans="1:25">
      <c r="A434" s="5" t="s">
        <v>2772</v>
      </c>
      <c r="B434" s="5" t="s">
        <v>2555</v>
      </c>
      <c r="C434" s="5" t="s">
        <v>2556</v>
      </c>
      <c r="D434" s="5" t="s">
        <v>1739</v>
      </c>
      <c r="E434" s="5" t="s">
        <v>2216</v>
      </c>
      <c r="F434" s="5" t="s">
        <v>69</v>
      </c>
      <c r="G434" s="5" t="s">
        <v>2773</v>
      </c>
      <c r="H434" s="5" t="s">
        <v>47</v>
      </c>
      <c r="I434" s="5">
        <v>142</v>
      </c>
      <c r="J434" s="5" t="s">
        <v>48</v>
      </c>
      <c r="K434" s="5" t="s">
        <v>49</v>
      </c>
      <c r="L434" s="5">
        <v>142</v>
      </c>
      <c r="M434" s="5">
        <v>0</v>
      </c>
      <c r="N434" s="5">
        <v>0</v>
      </c>
      <c r="O434" s="5">
        <v>0</v>
      </c>
      <c r="P434" s="5">
        <v>0</v>
      </c>
      <c r="Q434" s="5" t="s">
        <v>2559</v>
      </c>
      <c r="R434" s="5" t="s">
        <v>2560</v>
      </c>
      <c r="S434" s="5" t="s">
        <v>1434</v>
      </c>
      <c r="T434" s="5" t="s">
        <v>54</v>
      </c>
      <c r="U434" s="5" t="s">
        <v>1435</v>
      </c>
      <c r="V434" s="5" t="s">
        <v>54</v>
      </c>
      <c r="W434" s="5" t="s">
        <v>2774</v>
      </c>
      <c r="X434" s="5" t="s">
        <v>2774</v>
      </c>
      <c r="Y434" s="5" t="s">
        <v>17</v>
      </c>
    </row>
    <row r="435" ht="13" customHeight="1" spans="1:25">
      <c r="A435" s="5" t="s">
        <v>2775</v>
      </c>
      <c r="B435" s="5" t="s">
        <v>1374</v>
      </c>
      <c r="C435" s="5" t="s">
        <v>185</v>
      </c>
      <c r="D435" s="5" t="s">
        <v>1739</v>
      </c>
      <c r="E435" s="5" t="s">
        <v>2216</v>
      </c>
      <c r="F435" s="5" t="s">
        <v>223</v>
      </c>
      <c r="G435" s="5" t="s">
        <v>2776</v>
      </c>
      <c r="H435" s="5" t="s">
        <v>47</v>
      </c>
      <c r="I435" s="5">
        <v>308</v>
      </c>
      <c r="J435" s="5" t="s">
        <v>48</v>
      </c>
      <c r="K435" s="5" t="s">
        <v>49</v>
      </c>
      <c r="L435" s="5">
        <v>308</v>
      </c>
      <c r="M435" s="5">
        <v>0</v>
      </c>
      <c r="N435" s="5">
        <v>0</v>
      </c>
      <c r="O435" s="5">
        <v>0</v>
      </c>
      <c r="P435" s="5">
        <v>0</v>
      </c>
      <c r="Q435" s="5" t="s">
        <v>1376</v>
      </c>
      <c r="R435" s="5" t="s">
        <v>1377</v>
      </c>
      <c r="S435" s="5" t="s">
        <v>1378</v>
      </c>
      <c r="T435" s="5" t="s">
        <v>54</v>
      </c>
      <c r="U435" s="5" t="s">
        <v>1379</v>
      </c>
      <c r="V435" s="5" t="s">
        <v>54</v>
      </c>
      <c r="W435" s="5" t="s">
        <v>2777</v>
      </c>
      <c r="X435" s="5" t="s">
        <v>2777</v>
      </c>
      <c r="Y435" s="5" t="s">
        <v>17</v>
      </c>
    </row>
    <row r="436" ht="13" customHeight="1" spans="1:25">
      <c r="A436" s="5" t="s">
        <v>2778</v>
      </c>
      <c r="B436" s="5" t="s">
        <v>2779</v>
      </c>
      <c r="C436" s="5" t="s">
        <v>2780</v>
      </c>
      <c r="D436" s="5" t="s">
        <v>1739</v>
      </c>
      <c r="E436" s="5" t="s">
        <v>2216</v>
      </c>
      <c r="F436" s="5" t="s">
        <v>641</v>
      </c>
      <c r="G436" s="5" t="s">
        <v>2781</v>
      </c>
      <c r="H436" s="5" t="s">
        <v>47</v>
      </c>
      <c r="I436" s="5">
        <v>138</v>
      </c>
      <c r="J436" s="5" t="s">
        <v>48</v>
      </c>
      <c r="K436" s="5" t="s">
        <v>49</v>
      </c>
      <c r="L436" s="5">
        <v>138</v>
      </c>
      <c r="M436" s="5">
        <v>0</v>
      </c>
      <c r="N436" s="5">
        <v>0</v>
      </c>
      <c r="O436" s="5">
        <v>0</v>
      </c>
      <c r="P436" s="5">
        <v>0</v>
      </c>
      <c r="Q436" s="5" t="s">
        <v>2782</v>
      </c>
      <c r="R436" s="5" t="s">
        <v>2783</v>
      </c>
      <c r="S436" s="5" t="s">
        <v>200</v>
      </c>
      <c r="T436" s="5" t="s">
        <v>54</v>
      </c>
      <c r="U436" s="5" t="s">
        <v>201</v>
      </c>
      <c r="V436" s="5" t="s">
        <v>54</v>
      </c>
      <c r="W436" s="5" t="s">
        <v>2784</v>
      </c>
      <c r="X436" s="5" t="s">
        <v>2784</v>
      </c>
      <c r="Y436" s="5" t="s">
        <v>17</v>
      </c>
    </row>
    <row r="437" ht="13" customHeight="1" spans="1:25">
      <c r="A437" s="5" t="s">
        <v>2785</v>
      </c>
      <c r="B437" s="5" t="s">
        <v>619</v>
      </c>
      <c r="C437" s="5" t="s">
        <v>144</v>
      </c>
      <c r="D437" s="5" t="s">
        <v>1739</v>
      </c>
      <c r="E437" s="5" t="s">
        <v>2216</v>
      </c>
      <c r="F437" s="5" t="s">
        <v>443</v>
      </c>
      <c r="G437" s="5" t="s">
        <v>2786</v>
      </c>
      <c r="H437" s="5" t="s">
        <v>47</v>
      </c>
      <c r="I437" s="5">
        <v>226</v>
      </c>
      <c r="J437" s="5" t="s">
        <v>48</v>
      </c>
      <c r="K437" s="5" t="s">
        <v>49</v>
      </c>
      <c r="L437" s="5">
        <v>226</v>
      </c>
      <c r="M437" s="5">
        <v>0</v>
      </c>
      <c r="N437" s="5">
        <v>0</v>
      </c>
      <c r="O437" s="5">
        <v>0</v>
      </c>
      <c r="P437" s="5">
        <v>0</v>
      </c>
      <c r="Q437" s="5" t="s">
        <v>621</v>
      </c>
      <c r="R437" s="5" t="s">
        <v>622</v>
      </c>
      <c r="S437" s="5" t="s">
        <v>623</v>
      </c>
      <c r="T437" s="5" t="s">
        <v>54</v>
      </c>
      <c r="U437" s="5" t="s">
        <v>624</v>
      </c>
      <c r="V437" s="5" t="s">
        <v>54</v>
      </c>
      <c r="W437" s="5" t="s">
        <v>2787</v>
      </c>
      <c r="X437" s="5" t="s">
        <v>2787</v>
      </c>
      <c r="Y437" s="5" t="s">
        <v>17</v>
      </c>
    </row>
    <row r="438" ht="13" customHeight="1" spans="1:25">
      <c r="A438" s="5" t="s">
        <v>2788</v>
      </c>
      <c r="B438" s="5" t="s">
        <v>2555</v>
      </c>
      <c r="C438" s="5" t="s">
        <v>2556</v>
      </c>
      <c r="D438" s="5" t="s">
        <v>1233</v>
      </c>
      <c r="E438" s="5" t="s">
        <v>2216</v>
      </c>
      <c r="F438" s="5" t="s">
        <v>69</v>
      </c>
      <c r="G438" s="5" t="s">
        <v>2789</v>
      </c>
      <c r="H438" s="5" t="s">
        <v>93</v>
      </c>
      <c r="I438" s="5">
        <v>285</v>
      </c>
      <c r="J438" s="5" t="s">
        <v>48</v>
      </c>
      <c r="K438" s="5" t="s">
        <v>49</v>
      </c>
      <c r="L438" s="5">
        <v>285</v>
      </c>
      <c r="M438" s="5">
        <v>0</v>
      </c>
      <c r="N438" s="5">
        <v>0</v>
      </c>
      <c r="O438" s="5">
        <v>0</v>
      </c>
      <c r="P438" s="5">
        <v>0</v>
      </c>
      <c r="Q438" s="5" t="s">
        <v>2559</v>
      </c>
      <c r="R438" s="5" t="s">
        <v>2560</v>
      </c>
      <c r="S438" s="5" t="s">
        <v>2790</v>
      </c>
      <c r="T438" s="5" t="s">
        <v>54</v>
      </c>
      <c r="U438" s="5" t="s">
        <v>2791</v>
      </c>
      <c r="V438" s="5" t="s">
        <v>54</v>
      </c>
      <c r="W438" s="5" t="s">
        <v>2792</v>
      </c>
      <c r="X438" s="5" t="s">
        <v>2792</v>
      </c>
      <c r="Y438" s="5" t="s">
        <v>17</v>
      </c>
    </row>
    <row r="439" ht="13" customHeight="1" spans="1:25">
      <c r="A439" s="5" t="s">
        <v>2793</v>
      </c>
      <c r="B439" s="5" t="s">
        <v>2555</v>
      </c>
      <c r="C439" s="5" t="s">
        <v>2556</v>
      </c>
      <c r="D439" s="5" t="s">
        <v>1739</v>
      </c>
      <c r="E439" s="5" t="s">
        <v>2216</v>
      </c>
      <c r="F439" s="5" t="s">
        <v>2557</v>
      </c>
      <c r="G439" s="5" t="s">
        <v>2794</v>
      </c>
      <c r="H439" s="5" t="s">
        <v>47</v>
      </c>
      <c r="I439" s="5">
        <v>116</v>
      </c>
      <c r="J439" s="5" t="s">
        <v>48</v>
      </c>
      <c r="K439" s="5" t="s">
        <v>49</v>
      </c>
      <c r="L439" s="5">
        <v>116</v>
      </c>
      <c r="M439" s="5">
        <v>0</v>
      </c>
      <c r="N439" s="5">
        <v>0</v>
      </c>
      <c r="O439" s="5">
        <v>0</v>
      </c>
      <c r="P439" s="5">
        <v>0</v>
      </c>
      <c r="Q439" s="5" t="s">
        <v>2559</v>
      </c>
      <c r="R439" s="5" t="s">
        <v>2560</v>
      </c>
      <c r="S439" s="5" t="s">
        <v>565</v>
      </c>
      <c r="T439" s="5" t="s">
        <v>54</v>
      </c>
      <c r="U439" s="5" t="s">
        <v>566</v>
      </c>
      <c r="V439" s="5" t="s">
        <v>54</v>
      </c>
      <c r="W439" s="5" t="s">
        <v>2795</v>
      </c>
      <c r="X439" s="5" t="s">
        <v>2795</v>
      </c>
      <c r="Y439" s="5" t="s">
        <v>17</v>
      </c>
    </row>
    <row r="440" ht="13" customHeight="1" spans="1:25">
      <c r="A440" s="5" t="s">
        <v>2796</v>
      </c>
      <c r="B440" s="5" t="s">
        <v>1908</v>
      </c>
      <c r="C440" s="5" t="s">
        <v>1909</v>
      </c>
      <c r="D440" s="5" t="s">
        <v>1233</v>
      </c>
      <c r="E440" s="5" t="s">
        <v>2216</v>
      </c>
      <c r="F440" s="5" t="s">
        <v>1910</v>
      </c>
      <c r="G440" s="5" t="s">
        <v>2797</v>
      </c>
      <c r="H440" s="5" t="s">
        <v>93</v>
      </c>
      <c r="I440" s="5">
        <v>243</v>
      </c>
      <c r="J440" s="5" t="s">
        <v>48</v>
      </c>
      <c r="K440" s="5" t="s">
        <v>49</v>
      </c>
      <c r="L440" s="5">
        <v>243</v>
      </c>
      <c r="M440" s="5">
        <v>0</v>
      </c>
      <c r="N440" s="5">
        <v>0</v>
      </c>
      <c r="O440" s="5">
        <v>0</v>
      </c>
      <c r="P440" s="5">
        <v>0</v>
      </c>
      <c r="Q440" s="5" t="s">
        <v>1912</v>
      </c>
      <c r="R440" s="5" t="s">
        <v>1913</v>
      </c>
      <c r="S440" s="5" t="s">
        <v>2163</v>
      </c>
      <c r="T440" s="5" t="s">
        <v>54</v>
      </c>
      <c r="U440" s="5" t="s">
        <v>2164</v>
      </c>
      <c r="V440" s="5" t="s">
        <v>54</v>
      </c>
      <c r="W440" s="5" t="s">
        <v>2798</v>
      </c>
      <c r="X440" s="5" t="s">
        <v>2798</v>
      </c>
      <c r="Y440" s="5" t="s">
        <v>17</v>
      </c>
    </row>
    <row r="441" ht="13" customHeight="1" spans="1:25">
      <c r="A441" s="5" t="s">
        <v>2799</v>
      </c>
      <c r="B441" s="5" t="s">
        <v>754</v>
      </c>
      <c r="C441" s="5" t="s">
        <v>185</v>
      </c>
      <c r="D441" s="5" t="s">
        <v>1233</v>
      </c>
      <c r="E441" s="5" t="s">
        <v>2216</v>
      </c>
      <c r="F441" s="5" t="s">
        <v>755</v>
      </c>
      <c r="G441" s="5" t="s">
        <v>2800</v>
      </c>
      <c r="H441" s="5" t="s">
        <v>93</v>
      </c>
      <c r="I441" s="5">
        <v>1117</v>
      </c>
      <c r="J441" s="5" t="s">
        <v>48</v>
      </c>
      <c r="K441" s="5" t="s">
        <v>49</v>
      </c>
      <c r="L441" s="5">
        <v>1117</v>
      </c>
      <c r="M441" s="5">
        <v>0</v>
      </c>
      <c r="N441" s="5">
        <v>0</v>
      </c>
      <c r="O441" s="5">
        <v>0</v>
      </c>
      <c r="P441" s="5">
        <v>0</v>
      </c>
      <c r="Q441" s="5" t="s">
        <v>757</v>
      </c>
      <c r="R441" s="5" t="s">
        <v>758</v>
      </c>
      <c r="S441" s="5" t="s">
        <v>2801</v>
      </c>
      <c r="T441" s="5" t="s">
        <v>54</v>
      </c>
      <c r="U441" s="5" t="s">
        <v>2802</v>
      </c>
      <c r="V441" s="5" t="s">
        <v>54</v>
      </c>
      <c r="W441" s="5" t="s">
        <v>2803</v>
      </c>
      <c r="X441" s="5" t="s">
        <v>2803</v>
      </c>
      <c r="Y441" s="5" t="s">
        <v>17</v>
      </c>
    </row>
    <row r="442" ht="13" customHeight="1" spans="1:25">
      <c r="A442" s="5" t="s">
        <v>2804</v>
      </c>
      <c r="B442" s="5" t="s">
        <v>2779</v>
      </c>
      <c r="C442" s="5" t="s">
        <v>2780</v>
      </c>
      <c r="D442" s="5" t="s">
        <v>1739</v>
      </c>
      <c r="E442" s="5" t="s">
        <v>2216</v>
      </c>
      <c r="F442" s="5" t="s">
        <v>641</v>
      </c>
      <c r="G442" s="5" t="s">
        <v>2805</v>
      </c>
      <c r="H442" s="5" t="s">
        <v>47</v>
      </c>
      <c r="I442" s="5">
        <v>138</v>
      </c>
      <c r="J442" s="5" t="s">
        <v>48</v>
      </c>
      <c r="K442" s="5" t="s">
        <v>49</v>
      </c>
      <c r="L442" s="5">
        <v>138</v>
      </c>
      <c r="M442" s="5">
        <v>0</v>
      </c>
      <c r="N442" s="5">
        <v>0</v>
      </c>
      <c r="O442" s="5">
        <v>0</v>
      </c>
      <c r="P442" s="5">
        <v>0</v>
      </c>
      <c r="Q442" s="5" t="s">
        <v>2782</v>
      </c>
      <c r="R442" s="5" t="s">
        <v>2783</v>
      </c>
      <c r="S442" s="5" t="s">
        <v>200</v>
      </c>
      <c r="T442" s="5" t="s">
        <v>54</v>
      </c>
      <c r="U442" s="5" t="s">
        <v>201</v>
      </c>
      <c r="V442" s="5" t="s">
        <v>54</v>
      </c>
      <c r="W442" s="5" t="s">
        <v>2806</v>
      </c>
      <c r="X442" s="5" t="s">
        <v>2806</v>
      </c>
      <c r="Y442" s="5" t="s">
        <v>17</v>
      </c>
    </row>
    <row r="443" ht="13" customHeight="1" spans="1:25">
      <c r="A443" s="5" t="s">
        <v>2807</v>
      </c>
      <c r="B443" s="5" t="s">
        <v>881</v>
      </c>
      <c r="C443" s="5" t="s">
        <v>185</v>
      </c>
      <c r="D443" s="5" t="s">
        <v>1739</v>
      </c>
      <c r="E443" s="5" t="s">
        <v>2216</v>
      </c>
      <c r="F443" s="5" t="s">
        <v>882</v>
      </c>
      <c r="G443" s="5" t="s">
        <v>2808</v>
      </c>
      <c r="H443" s="5" t="s">
        <v>47</v>
      </c>
      <c r="I443" s="5">
        <v>201</v>
      </c>
      <c r="J443" s="5" t="s">
        <v>48</v>
      </c>
      <c r="K443" s="5" t="s">
        <v>49</v>
      </c>
      <c r="L443" s="5">
        <v>201</v>
      </c>
      <c r="M443" s="5">
        <v>0</v>
      </c>
      <c r="N443" s="5">
        <v>0</v>
      </c>
      <c r="O443" s="5">
        <v>0</v>
      </c>
      <c r="P443" s="5">
        <v>0</v>
      </c>
      <c r="Q443" s="5" t="s">
        <v>884</v>
      </c>
      <c r="R443" s="5" t="s">
        <v>885</v>
      </c>
      <c r="S443" s="5" t="s">
        <v>2437</v>
      </c>
      <c r="T443" s="5" t="s">
        <v>54</v>
      </c>
      <c r="U443" s="5" t="s">
        <v>2438</v>
      </c>
      <c r="V443" s="5" t="s">
        <v>54</v>
      </c>
      <c r="W443" s="5" t="s">
        <v>2809</v>
      </c>
      <c r="X443" s="5" t="s">
        <v>2809</v>
      </c>
      <c r="Y443" s="5" t="s">
        <v>17</v>
      </c>
    </row>
    <row r="444" ht="13" customHeight="1" spans="1:25">
      <c r="A444" s="5" t="s">
        <v>2810</v>
      </c>
      <c r="B444" s="5" t="s">
        <v>2575</v>
      </c>
      <c r="C444" s="5" t="s">
        <v>195</v>
      </c>
      <c r="D444" s="5" t="s">
        <v>1739</v>
      </c>
      <c r="E444" s="5" t="s">
        <v>2216</v>
      </c>
      <c r="F444" s="5" t="s">
        <v>765</v>
      </c>
      <c r="G444" s="5" t="s">
        <v>2811</v>
      </c>
      <c r="H444" s="5" t="s">
        <v>47</v>
      </c>
      <c r="I444" s="5">
        <v>309</v>
      </c>
      <c r="J444" s="5" t="s">
        <v>48</v>
      </c>
      <c r="K444" s="5" t="s">
        <v>49</v>
      </c>
      <c r="L444" s="5">
        <v>309</v>
      </c>
      <c r="M444" s="5">
        <v>0</v>
      </c>
      <c r="N444" s="5">
        <v>0</v>
      </c>
      <c r="O444" s="5">
        <v>0</v>
      </c>
      <c r="P444" s="5">
        <v>0</v>
      </c>
      <c r="Q444" s="5" t="s">
        <v>2577</v>
      </c>
      <c r="R444" s="5" t="s">
        <v>2578</v>
      </c>
      <c r="S444" s="5" t="s">
        <v>106</v>
      </c>
      <c r="T444" s="5" t="s">
        <v>54</v>
      </c>
      <c r="U444" s="5" t="s">
        <v>107</v>
      </c>
      <c r="V444" s="5" t="s">
        <v>54</v>
      </c>
      <c r="W444" s="5" t="s">
        <v>2812</v>
      </c>
      <c r="X444" s="5" t="s">
        <v>2812</v>
      </c>
      <c r="Y444" s="5" t="s">
        <v>17</v>
      </c>
    </row>
    <row r="445" ht="13" customHeight="1" spans="1:25">
      <c r="A445" s="5" t="s">
        <v>2813</v>
      </c>
      <c r="B445" s="5" t="s">
        <v>2814</v>
      </c>
      <c r="C445" s="5" t="s">
        <v>78</v>
      </c>
      <c r="D445" s="5" t="s">
        <v>1739</v>
      </c>
      <c r="E445" s="5" t="s">
        <v>2216</v>
      </c>
      <c r="F445" s="5" t="s">
        <v>2815</v>
      </c>
      <c r="G445" s="5" t="s">
        <v>2816</v>
      </c>
      <c r="H445" s="5" t="s">
        <v>47</v>
      </c>
      <c r="I445" s="5">
        <v>450</v>
      </c>
      <c r="J445" s="5" t="s">
        <v>48</v>
      </c>
      <c r="K445" s="5" t="s">
        <v>49</v>
      </c>
      <c r="L445" s="5">
        <v>450</v>
      </c>
      <c r="M445" s="5">
        <v>0</v>
      </c>
      <c r="N445" s="5">
        <v>0</v>
      </c>
      <c r="O445" s="5">
        <v>0</v>
      </c>
      <c r="P445" s="5">
        <v>0</v>
      </c>
      <c r="Q445" s="5" t="s">
        <v>2817</v>
      </c>
      <c r="R445" s="5" t="s">
        <v>2818</v>
      </c>
      <c r="S445" s="5" t="s">
        <v>2819</v>
      </c>
      <c r="T445" s="5" t="s">
        <v>54</v>
      </c>
      <c r="U445" s="5" t="s">
        <v>2820</v>
      </c>
      <c r="V445" s="5" t="s">
        <v>54</v>
      </c>
      <c r="W445" s="5" t="s">
        <v>2821</v>
      </c>
      <c r="X445" s="5" t="s">
        <v>2821</v>
      </c>
      <c r="Y445" s="5" t="s">
        <v>17</v>
      </c>
    </row>
    <row r="446" ht="13" customHeight="1" spans="1:25">
      <c r="A446" s="5" t="s">
        <v>2822</v>
      </c>
      <c r="B446" s="5" t="s">
        <v>2823</v>
      </c>
      <c r="C446" s="5" t="s">
        <v>2442</v>
      </c>
      <c r="D446" s="5" t="s">
        <v>1739</v>
      </c>
      <c r="E446" s="5" t="s">
        <v>2216</v>
      </c>
      <c r="F446" s="5" t="s">
        <v>2091</v>
      </c>
      <c r="G446" s="5" t="s">
        <v>2824</v>
      </c>
      <c r="H446" s="5" t="s">
        <v>47</v>
      </c>
      <c r="I446" s="5">
        <v>155</v>
      </c>
      <c r="J446" s="5" t="s">
        <v>48</v>
      </c>
      <c r="K446" s="5" t="s">
        <v>49</v>
      </c>
      <c r="L446" s="5">
        <v>155</v>
      </c>
      <c r="M446" s="5">
        <v>0</v>
      </c>
      <c r="N446" s="5">
        <v>0</v>
      </c>
      <c r="O446" s="5">
        <v>0</v>
      </c>
      <c r="P446" s="5">
        <v>0</v>
      </c>
      <c r="Q446" s="5" t="s">
        <v>2825</v>
      </c>
      <c r="R446" s="5" t="s">
        <v>2826</v>
      </c>
      <c r="S446" s="5" t="s">
        <v>389</v>
      </c>
      <c r="T446" s="5" t="s">
        <v>54</v>
      </c>
      <c r="U446" s="5" t="s">
        <v>390</v>
      </c>
      <c r="V446" s="5" t="s">
        <v>54</v>
      </c>
      <c r="W446" s="5" t="s">
        <v>2827</v>
      </c>
      <c r="X446" s="5" t="s">
        <v>2827</v>
      </c>
      <c r="Y446" s="5" t="s">
        <v>17</v>
      </c>
    </row>
    <row r="447" ht="13" customHeight="1" spans="1:25">
      <c r="A447" s="5" t="s">
        <v>2828</v>
      </c>
      <c r="B447" s="5" t="s">
        <v>2829</v>
      </c>
      <c r="C447" s="5" t="s">
        <v>2830</v>
      </c>
      <c r="D447" s="5" t="s">
        <v>1739</v>
      </c>
      <c r="E447" s="5" t="s">
        <v>2216</v>
      </c>
      <c r="F447" s="5" t="s">
        <v>512</v>
      </c>
      <c r="G447" s="5" t="s">
        <v>2831</v>
      </c>
      <c r="H447" s="5" t="s">
        <v>47</v>
      </c>
      <c r="I447" s="5">
        <v>167</v>
      </c>
      <c r="J447" s="5" t="s">
        <v>48</v>
      </c>
      <c r="K447" s="5" t="s">
        <v>49</v>
      </c>
      <c r="L447" s="5">
        <v>167</v>
      </c>
      <c r="M447" s="5">
        <v>0</v>
      </c>
      <c r="N447" s="5">
        <v>0</v>
      </c>
      <c r="O447" s="5">
        <v>0</v>
      </c>
      <c r="P447" s="5">
        <v>0</v>
      </c>
      <c r="Q447" s="5" t="s">
        <v>2832</v>
      </c>
      <c r="R447" s="5" t="s">
        <v>2833</v>
      </c>
      <c r="S447" s="5" t="s">
        <v>971</v>
      </c>
      <c r="T447" s="5" t="s">
        <v>54</v>
      </c>
      <c r="U447" s="5" t="s">
        <v>972</v>
      </c>
      <c r="V447" s="5" t="s">
        <v>54</v>
      </c>
      <c r="W447" s="5" t="s">
        <v>2834</v>
      </c>
      <c r="X447" s="5" t="s">
        <v>2834</v>
      </c>
      <c r="Y447" s="5" t="s">
        <v>17</v>
      </c>
    </row>
    <row r="448" ht="13" customHeight="1" spans="1:25">
      <c r="A448" s="5" t="s">
        <v>2835</v>
      </c>
      <c r="B448" s="5" t="s">
        <v>1238</v>
      </c>
      <c r="C448" s="5" t="s">
        <v>78</v>
      </c>
      <c r="D448" s="5" t="s">
        <v>1739</v>
      </c>
      <c r="E448" s="5" t="s">
        <v>2216</v>
      </c>
      <c r="F448" s="5" t="s">
        <v>1239</v>
      </c>
      <c r="G448" s="5" t="s">
        <v>2836</v>
      </c>
      <c r="H448" s="5" t="s">
        <v>47</v>
      </c>
      <c r="I448" s="5">
        <v>209</v>
      </c>
      <c r="J448" s="5" t="s">
        <v>48</v>
      </c>
      <c r="K448" s="5" t="s">
        <v>49</v>
      </c>
      <c r="L448" s="5">
        <v>209</v>
      </c>
      <c r="M448" s="5">
        <v>0</v>
      </c>
      <c r="N448" s="5">
        <v>0</v>
      </c>
      <c r="O448" s="5">
        <v>0</v>
      </c>
      <c r="P448" s="5">
        <v>0</v>
      </c>
      <c r="Q448" s="5" t="s">
        <v>1241</v>
      </c>
      <c r="R448" s="5" t="s">
        <v>1242</v>
      </c>
      <c r="S448" s="5" t="s">
        <v>599</v>
      </c>
      <c r="T448" s="5" t="s">
        <v>54</v>
      </c>
      <c r="U448" s="5" t="s">
        <v>600</v>
      </c>
      <c r="V448" s="5" t="s">
        <v>54</v>
      </c>
      <c r="W448" s="5" t="s">
        <v>2837</v>
      </c>
      <c r="X448" s="5" t="s">
        <v>2837</v>
      </c>
      <c r="Y448" s="5" t="s">
        <v>17</v>
      </c>
    </row>
    <row r="449" ht="13" customHeight="1" spans="1:25">
      <c r="A449" s="5" t="s">
        <v>2838</v>
      </c>
      <c r="B449" s="5" t="s">
        <v>2529</v>
      </c>
      <c r="C449" s="5" t="s">
        <v>244</v>
      </c>
      <c r="D449" s="5" t="s">
        <v>1739</v>
      </c>
      <c r="E449" s="5" t="s">
        <v>2216</v>
      </c>
      <c r="F449" s="5" t="s">
        <v>196</v>
      </c>
      <c r="G449" s="5" t="s">
        <v>2839</v>
      </c>
      <c r="H449" s="5" t="s">
        <v>47</v>
      </c>
      <c r="I449" s="5">
        <v>119</v>
      </c>
      <c r="J449" s="5" t="s">
        <v>48</v>
      </c>
      <c r="K449" s="5" t="s">
        <v>49</v>
      </c>
      <c r="L449" s="5">
        <v>119</v>
      </c>
      <c r="M449" s="5">
        <v>0</v>
      </c>
      <c r="N449" s="5">
        <v>0</v>
      </c>
      <c r="O449" s="5">
        <v>0</v>
      </c>
      <c r="P449" s="5">
        <v>0</v>
      </c>
      <c r="Q449" s="5" t="s">
        <v>2531</v>
      </c>
      <c r="R449" s="5" t="s">
        <v>2532</v>
      </c>
      <c r="S449" s="5" t="s">
        <v>1667</v>
      </c>
      <c r="T449" s="5" t="s">
        <v>54</v>
      </c>
      <c r="U449" s="5" t="s">
        <v>1668</v>
      </c>
      <c r="V449" s="5" t="s">
        <v>54</v>
      </c>
      <c r="W449" s="5" t="s">
        <v>2840</v>
      </c>
      <c r="X449" s="5" t="s">
        <v>2840</v>
      </c>
      <c r="Y449" s="5" t="s">
        <v>17</v>
      </c>
    </row>
    <row r="450" ht="13" customHeight="1" spans="1:25">
      <c r="A450" s="5" t="s">
        <v>2841</v>
      </c>
      <c r="B450" s="5" t="s">
        <v>2575</v>
      </c>
      <c r="C450" s="5" t="s">
        <v>195</v>
      </c>
      <c r="D450" s="5" t="s">
        <v>1233</v>
      </c>
      <c r="E450" s="5" t="s">
        <v>2216</v>
      </c>
      <c r="F450" s="5" t="s">
        <v>765</v>
      </c>
      <c r="G450" s="5" t="s">
        <v>2842</v>
      </c>
      <c r="H450" s="5" t="s">
        <v>93</v>
      </c>
      <c r="I450" s="5">
        <v>625</v>
      </c>
      <c r="J450" s="5" t="s">
        <v>48</v>
      </c>
      <c r="K450" s="5" t="s">
        <v>49</v>
      </c>
      <c r="L450" s="5">
        <v>625</v>
      </c>
      <c r="M450" s="5">
        <v>0</v>
      </c>
      <c r="N450" s="5">
        <v>0</v>
      </c>
      <c r="O450" s="5">
        <v>0</v>
      </c>
      <c r="P450" s="5">
        <v>0</v>
      </c>
      <c r="Q450" s="5" t="s">
        <v>2577</v>
      </c>
      <c r="R450" s="5" t="s">
        <v>2578</v>
      </c>
      <c r="S450" s="5" t="s">
        <v>2843</v>
      </c>
      <c r="T450" s="5" t="s">
        <v>54</v>
      </c>
      <c r="U450" s="5" t="s">
        <v>2844</v>
      </c>
      <c r="V450" s="5" t="s">
        <v>54</v>
      </c>
      <c r="W450" s="5" t="s">
        <v>2845</v>
      </c>
      <c r="X450" s="5" t="s">
        <v>2845</v>
      </c>
      <c r="Y450" s="5" t="s">
        <v>17</v>
      </c>
    </row>
    <row r="451" ht="13" customHeight="1" spans="1:25">
      <c r="A451" s="5" t="s">
        <v>2846</v>
      </c>
      <c r="B451" s="5" t="s">
        <v>2847</v>
      </c>
      <c r="C451" s="5" t="s">
        <v>78</v>
      </c>
      <c r="D451" s="5" t="s">
        <v>1739</v>
      </c>
      <c r="E451" s="5" t="s">
        <v>2216</v>
      </c>
      <c r="F451" s="5" t="s">
        <v>840</v>
      </c>
      <c r="G451" s="5" t="s">
        <v>2848</v>
      </c>
      <c r="H451" s="5" t="s">
        <v>47</v>
      </c>
      <c r="I451" s="5">
        <v>282</v>
      </c>
      <c r="J451" s="5" t="s">
        <v>48</v>
      </c>
      <c r="K451" s="5" t="s">
        <v>49</v>
      </c>
      <c r="L451" s="5">
        <v>282</v>
      </c>
      <c r="M451" s="5">
        <v>0</v>
      </c>
      <c r="N451" s="5">
        <v>0</v>
      </c>
      <c r="O451" s="5">
        <v>0</v>
      </c>
      <c r="P451" s="5">
        <v>0</v>
      </c>
      <c r="Q451" s="5" t="s">
        <v>2849</v>
      </c>
      <c r="R451" s="5" t="s">
        <v>2850</v>
      </c>
      <c r="S451" s="5" t="s">
        <v>2851</v>
      </c>
      <c r="T451" s="5" t="s">
        <v>54</v>
      </c>
      <c r="U451" s="5" t="s">
        <v>2852</v>
      </c>
      <c r="V451" s="5" t="s">
        <v>54</v>
      </c>
      <c r="W451" s="5" t="s">
        <v>2853</v>
      </c>
      <c r="X451" s="5" t="s">
        <v>2853</v>
      </c>
      <c r="Y451" s="5" t="s">
        <v>17</v>
      </c>
    </row>
    <row r="452" ht="13" customHeight="1" spans="1:25">
      <c r="A452" s="5" t="s">
        <v>2854</v>
      </c>
      <c r="B452" s="5" t="s">
        <v>2855</v>
      </c>
      <c r="C452" s="5" t="s">
        <v>870</v>
      </c>
      <c r="D452" s="5" t="s">
        <v>1233</v>
      </c>
      <c r="E452" s="5" t="s">
        <v>2216</v>
      </c>
      <c r="F452" s="5" t="s">
        <v>2856</v>
      </c>
      <c r="G452" s="5" t="s">
        <v>2857</v>
      </c>
      <c r="H452" s="5" t="s">
        <v>93</v>
      </c>
      <c r="I452" s="5">
        <v>387</v>
      </c>
      <c r="J452" s="5" t="s">
        <v>48</v>
      </c>
      <c r="K452" s="5" t="s">
        <v>49</v>
      </c>
      <c r="L452" s="5">
        <v>387</v>
      </c>
      <c r="M452" s="5">
        <v>0</v>
      </c>
      <c r="N452" s="5">
        <v>0</v>
      </c>
      <c r="O452" s="5">
        <v>0</v>
      </c>
      <c r="P452" s="5">
        <v>0</v>
      </c>
      <c r="Q452" s="5" t="s">
        <v>2858</v>
      </c>
      <c r="R452" s="5" t="s">
        <v>2859</v>
      </c>
      <c r="S452" s="5" t="s">
        <v>2860</v>
      </c>
      <c r="T452" s="5" t="s">
        <v>54</v>
      </c>
      <c r="U452" s="5" t="s">
        <v>2861</v>
      </c>
      <c r="V452" s="5" t="s">
        <v>54</v>
      </c>
      <c r="W452" s="5" t="s">
        <v>2862</v>
      </c>
      <c r="X452" s="5" t="s">
        <v>2862</v>
      </c>
      <c r="Y452" s="5" t="s">
        <v>17</v>
      </c>
    </row>
    <row r="453" ht="13" customHeight="1" spans="1:25">
      <c r="A453" s="5" t="s">
        <v>2863</v>
      </c>
      <c r="B453" s="5" t="s">
        <v>2864</v>
      </c>
      <c r="C453" s="5" t="s">
        <v>111</v>
      </c>
      <c r="D453" s="5" t="s">
        <v>1739</v>
      </c>
      <c r="E453" s="5" t="s">
        <v>2216</v>
      </c>
      <c r="F453" s="5" t="s">
        <v>2865</v>
      </c>
      <c r="G453" s="5" t="s">
        <v>2866</v>
      </c>
      <c r="H453" s="5" t="s">
        <v>47</v>
      </c>
      <c r="I453" s="5">
        <v>303</v>
      </c>
      <c r="J453" s="5" t="s">
        <v>48</v>
      </c>
      <c r="K453" s="5" t="s">
        <v>49</v>
      </c>
      <c r="L453" s="5">
        <v>303</v>
      </c>
      <c r="M453" s="5">
        <v>0</v>
      </c>
      <c r="N453" s="5">
        <v>0</v>
      </c>
      <c r="O453" s="5">
        <v>0</v>
      </c>
      <c r="P453" s="5">
        <v>0</v>
      </c>
      <c r="Q453" s="5" t="s">
        <v>2867</v>
      </c>
      <c r="R453" s="5" t="s">
        <v>2868</v>
      </c>
      <c r="S453" s="5" t="s">
        <v>2478</v>
      </c>
      <c r="T453" s="5" t="s">
        <v>54</v>
      </c>
      <c r="U453" s="5" t="s">
        <v>2479</v>
      </c>
      <c r="V453" s="5" t="s">
        <v>54</v>
      </c>
      <c r="W453" s="5" t="s">
        <v>2869</v>
      </c>
      <c r="X453" s="5" t="s">
        <v>2869</v>
      </c>
      <c r="Y453" s="5" t="s">
        <v>17</v>
      </c>
    </row>
    <row r="454" ht="13" customHeight="1" spans="1:25">
      <c r="A454" s="5" t="s">
        <v>2870</v>
      </c>
      <c r="B454" s="5" t="s">
        <v>401</v>
      </c>
      <c r="C454" s="5" t="s">
        <v>78</v>
      </c>
      <c r="D454" s="5" t="s">
        <v>1739</v>
      </c>
      <c r="E454" s="5" t="s">
        <v>2216</v>
      </c>
      <c r="F454" s="5" t="s">
        <v>69</v>
      </c>
      <c r="G454" s="5" t="s">
        <v>2871</v>
      </c>
      <c r="H454" s="5" t="s">
        <v>47</v>
      </c>
      <c r="I454" s="5">
        <v>300</v>
      </c>
      <c r="J454" s="5" t="s">
        <v>48</v>
      </c>
      <c r="K454" s="5" t="s">
        <v>49</v>
      </c>
      <c r="L454" s="5">
        <v>300</v>
      </c>
      <c r="M454" s="5">
        <v>0</v>
      </c>
      <c r="N454" s="5">
        <v>0</v>
      </c>
      <c r="O454" s="5">
        <v>0</v>
      </c>
      <c r="P454" s="5">
        <v>0</v>
      </c>
      <c r="Q454" s="5" t="s">
        <v>403</v>
      </c>
      <c r="R454" s="5" t="s">
        <v>404</v>
      </c>
      <c r="S454" s="5" t="s">
        <v>2872</v>
      </c>
      <c r="T454" s="5" t="s">
        <v>54</v>
      </c>
      <c r="U454" s="5" t="s">
        <v>2873</v>
      </c>
      <c r="V454" s="5" t="s">
        <v>54</v>
      </c>
      <c r="W454" s="5" t="s">
        <v>2874</v>
      </c>
      <c r="X454" s="5" t="s">
        <v>2874</v>
      </c>
      <c r="Y454" s="5" t="s">
        <v>17</v>
      </c>
    </row>
    <row r="455" ht="13" customHeight="1" spans="1:25">
      <c r="A455" s="5" t="s">
        <v>2875</v>
      </c>
      <c r="B455" s="5" t="s">
        <v>364</v>
      </c>
      <c r="C455" s="5" t="s">
        <v>365</v>
      </c>
      <c r="D455" s="5" t="s">
        <v>1739</v>
      </c>
      <c r="E455" s="5" t="s">
        <v>2216</v>
      </c>
      <c r="F455" s="5" t="s">
        <v>385</v>
      </c>
      <c r="G455" s="5" t="s">
        <v>2876</v>
      </c>
      <c r="H455" s="5" t="s">
        <v>47</v>
      </c>
      <c r="I455" s="5">
        <v>130</v>
      </c>
      <c r="J455" s="5" t="s">
        <v>48</v>
      </c>
      <c r="K455" s="5" t="s">
        <v>49</v>
      </c>
      <c r="L455" s="5">
        <v>130</v>
      </c>
      <c r="M455" s="5">
        <v>0</v>
      </c>
      <c r="N455" s="5">
        <v>0</v>
      </c>
      <c r="O455" s="5">
        <v>0</v>
      </c>
      <c r="P455" s="5">
        <v>0</v>
      </c>
      <c r="Q455" s="5" t="s">
        <v>368</v>
      </c>
      <c r="R455" s="5" t="s">
        <v>369</v>
      </c>
      <c r="S455" s="5" t="s">
        <v>1181</v>
      </c>
      <c r="T455" s="5" t="s">
        <v>54</v>
      </c>
      <c r="U455" s="5" t="s">
        <v>1182</v>
      </c>
      <c r="V455" s="5" t="s">
        <v>54</v>
      </c>
      <c r="W455" s="5" t="s">
        <v>2877</v>
      </c>
      <c r="X455" s="5" t="s">
        <v>2877</v>
      </c>
      <c r="Y455" s="5" t="s">
        <v>17</v>
      </c>
    </row>
    <row r="456" ht="13" customHeight="1" spans="1:25">
      <c r="A456" s="5" t="s">
        <v>2878</v>
      </c>
      <c r="B456" s="5" t="s">
        <v>2879</v>
      </c>
      <c r="C456" s="5" t="s">
        <v>68</v>
      </c>
      <c r="D456" s="5" t="s">
        <v>1739</v>
      </c>
      <c r="E456" s="5" t="s">
        <v>2216</v>
      </c>
      <c r="F456" s="5" t="s">
        <v>196</v>
      </c>
      <c r="G456" s="5" t="s">
        <v>2880</v>
      </c>
      <c r="H456" s="5" t="s">
        <v>47</v>
      </c>
      <c r="I456" s="5">
        <v>176</v>
      </c>
      <c r="J456" s="5" t="s">
        <v>48</v>
      </c>
      <c r="K456" s="5" t="s">
        <v>49</v>
      </c>
      <c r="L456" s="5">
        <v>176</v>
      </c>
      <c r="M456" s="5">
        <v>0</v>
      </c>
      <c r="N456" s="5">
        <v>0</v>
      </c>
      <c r="O456" s="5">
        <v>0</v>
      </c>
      <c r="P456" s="5">
        <v>0</v>
      </c>
      <c r="Q456" s="5" t="s">
        <v>2881</v>
      </c>
      <c r="R456" s="5" t="s">
        <v>2882</v>
      </c>
      <c r="S456" s="5" t="s">
        <v>2883</v>
      </c>
      <c r="T456" s="5" t="s">
        <v>54</v>
      </c>
      <c r="U456" s="5" t="s">
        <v>2884</v>
      </c>
      <c r="V456" s="5" t="s">
        <v>54</v>
      </c>
      <c r="W456" s="5" t="s">
        <v>2885</v>
      </c>
      <c r="X456" s="5" t="s">
        <v>2885</v>
      </c>
      <c r="Y456" s="5" t="s">
        <v>17</v>
      </c>
    </row>
    <row r="457" ht="13" customHeight="1" spans="1:25">
      <c r="A457" s="5" t="s">
        <v>2886</v>
      </c>
      <c r="B457" s="5" t="s">
        <v>77</v>
      </c>
      <c r="C457" s="5" t="s">
        <v>78</v>
      </c>
      <c r="D457" s="5" t="s">
        <v>1739</v>
      </c>
      <c r="E457" s="5" t="s">
        <v>2216</v>
      </c>
      <c r="F457" s="5" t="s">
        <v>69</v>
      </c>
      <c r="G457" s="5" t="s">
        <v>2887</v>
      </c>
      <c r="H457" s="5" t="s">
        <v>47</v>
      </c>
      <c r="I457" s="5">
        <v>313</v>
      </c>
      <c r="J457" s="5" t="s">
        <v>48</v>
      </c>
      <c r="K457" s="5" t="s">
        <v>49</v>
      </c>
      <c r="L457" s="5">
        <v>313</v>
      </c>
      <c r="M457" s="5">
        <v>0</v>
      </c>
      <c r="N457" s="5">
        <v>0</v>
      </c>
      <c r="O457" s="5">
        <v>0</v>
      </c>
      <c r="P457" s="5">
        <v>0</v>
      </c>
      <c r="Q457" s="5" t="s">
        <v>82</v>
      </c>
      <c r="R457" s="5" t="s">
        <v>83</v>
      </c>
      <c r="S457" s="5" t="s">
        <v>305</v>
      </c>
      <c r="T457" s="5" t="s">
        <v>54</v>
      </c>
      <c r="U457" s="5" t="s">
        <v>539</v>
      </c>
      <c r="V457" s="5" t="s">
        <v>54</v>
      </c>
      <c r="W457" s="5" t="s">
        <v>2888</v>
      </c>
      <c r="X457" s="5" t="s">
        <v>2888</v>
      </c>
      <c r="Y457" s="5" t="s">
        <v>17</v>
      </c>
    </row>
    <row r="458" ht="13" customHeight="1" spans="1:25">
      <c r="A458" s="5" t="s">
        <v>2889</v>
      </c>
      <c r="B458" s="5" t="s">
        <v>2555</v>
      </c>
      <c r="C458" s="5" t="s">
        <v>2556</v>
      </c>
      <c r="D458" s="5" t="s">
        <v>1739</v>
      </c>
      <c r="E458" s="5" t="s">
        <v>2216</v>
      </c>
      <c r="F458" s="5" t="s">
        <v>2557</v>
      </c>
      <c r="G458" s="5" t="s">
        <v>2890</v>
      </c>
      <c r="H458" s="5" t="s">
        <v>47</v>
      </c>
      <c r="I458" s="5">
        <v>116</v>
      </c>
      <c r="J458" s="5" t="s">
        <v>48</v>
      </c>
      <c r="K458" s="5" t="s">
        <v>49</v>
      </c>
      <c r="L458" s="5">
        <v>116</v>
      </c>
      <c r="M458" s="5">
        <v>0</v>
      </c>
      <c r="N458" s="5">
        <v>0</v>
      </c>
      <c r="O458" s="5">
        <v>0</v>
      </c>
      <c r="P458" s="5">
        <v>0</v>
      </c>
      <c r="Q458" s="5" t="s">
        <v>2559</v>
      </c>
      <c r="R458" s="5" t="s">
        <v>2560</v>
      </c>
      <c r="S458" s="5" t="s">
        <v>565</v>
      </c>
      <c r="T458" s="5" t="s">
        <v>54</v>
      </c>
      <c r="U458" s="5" t="s">
        <v>566</v>
      </c>
      <c r="V458" s="5" t="s">
        <v>54</v>
      </c>
      <c r="W458" s="5" t="s">
        <v>2891</v>
      </c>
      <c r="X458" s="5" t="s">
        <v>2891</v>
      </c>
      <c r="Y458" s="5" t="s">
        <v>17</v>
      </c>
    </row>
    <row r="459" ht="13" customHeight="1" spans="1:25">
      <c r="A459" s="5" t="s">
        <v>2892</v>
      </c>
      <c r="B459" s="5" t="s">
        <v>754</v>
      </c>
      <c r="C459" s="5" t="s">
        <v>185</v>
      </c>
      <c r="D459" s="5" t="s">
        <v>1739</v>
      </c>
      <c r="E459" s="5" t="s">
        <v>2216</v>
      </c>
      <c r="F459" s="5" t="s">
        <v>755</v>
      </c>
      <c r="G459" s="5" t="s">
        <v>2893</v>
      </c>
      <c r="H459" s="5" t="s">
        <v>47</v>
      </c>
      <c r="I459" s="5">
        <v>545</v>
      </c>
      <c r="J459" s="5" t="s">
        <v>48</v>
      </c>
      <c r="K459" s="5" t="s">
        <v>49</v>
      </c>
      <c r="L459" s="5">
        <v>545</v>
      </c>
      <c r="M459" s="5">
        <v>0</v>
      </c>
      <c r="N459" s="5">
        <v>0</v>
      </c>
      <c r="O459" s="5">
        <v>0</v>
      </c>
      <c r="P459" s="5">
        <v>0</v>
      </c>
      <c r="Q459" s="5" t="s">
        <v>757</v>
      </c>
      <c r="R459" s="5" t="s">
        <v>758</v>
      </c>
      <c r="S459" s="5" t="s">
        <v>2894</v>
      </c>
      <c r="T459" s="5" t="s">
        <v>54</v>
      </c>
      <c r="U459" s="5" t="s">
        <v>2895</v>
      </c>
      <c r="V459" s="5" t="s">
        <v>54</v>
      </c>
      <c r="W459" s="5" t="s">
        <v>2896</v>
      </c>
      <c r="X459" s="5" t="s">
        <v>2896</v>
      </c>
      <c r="Y459" s="5" t="s">
        <v>17</v>
      </c>
    </row>
    <row r="460" ht="13" customHeight="1" spans="1:25">
      <c r="A460" s="5" t="s">
        <v>2897</v>
      </c>
      <c r="B460" s="5" t="s">
        <v>401</v>
      </c>
      <c r="C460" s="5" t="s">
        <v>78</v>
      </c>
      <c r="D460" s="5" t="s">
        <v>1739</v>
      </c>
      <c r="E460" s="5" t="s">
        <v>2216</v>
      </c>
      <c r="F460" s="5" t="s">
        <v>145</v>
      </c>
      <c r="G460" s="5" t="s">
        <v>2898</v>
      </c>
      <c r="H460" s="5" t="s">
        <v>47</v>
      </c>
      <c r="I460" s="5">
        <v>284</v>
      </c>
      <c r="J460" s="5" t="s">
        <v>48</v>
      </c>
      <c r="K460" s="5" t="s">
        <v>49</v>
      </c>
      <c r="L460" s="5">
        <v>284</v>
      </c>
      <c r="M460" s="5">
        <v>0</v>
      </c>
      <c r="N460" s="5">
        <v>0</v>
      </c>
      <c r="O460" s="5">
        <v>0</v>
      </c>
      <c r="P460" s="5">
        <v>0</v>
      </c>
      <c r="Q460" s="5" t="s">
        <v>403</v>
      </c>
      <c r="R460" s="5" t="s">
        <v>404</v>
      </c>
      <c r="S460" s="5" t="s">
        <v>2899</v>
      </c>
      <c r="T460" s="5" t="s">
        <v>54</v>
      </c>
      <c r="U460" s="5" t="s">
        <v>2900</v>
      </c>
      <c r="V460" s="5" t="s">
        <v>54</v>
      </c>
      <c r="W460" s="5" t="s">
        <v>2901</v>
      </c>
      <c r="X460" s="5" t="s">
        <v>2901</v>
      </c>
      <c r="Y460" s="5" t="s">
        <v>17</v>
      </c>
    </row>
    <row r="461" ht="13" customHeight="1" spans="1:25">
      <c r="A461" s="5" t="s">
        <v>2902</v>
      </c>
      <c r="B461" s="5" t="s">
        <v>510</v>
      </c>
      <c r="C461" s="5" t="s">
        <v>511</v>
      </c>
      <c r="D461" s="5" t="s">
        <v>1739</v>
      </c>
      <c r="E461" s="5" t="s">
        <v>2216</v>
      </c>
      <c r="F461" s="5" t="s">
        <v>512</v>
      </c>
      <c r="G461" s="5" t="s">
        <v>2903</v>
      </c>
      <c r="H461" s="5" t="s">
        <v>47</v>
      </c>
      <c r="I461" s="5">
        <v>107</v>
      </c>
      <c r="J461" s="5" t="s">
        <v>48</v>
      </c>
      <c r="K461" s="5" t="s">
        <v>49</v>
      </c>
      <c r="L461" s="5">
        <v>107</v>
      </c>
      <c r="M461" s="5">
        <v>0</v>
      </c>
      <c r="N461" s="5">
        <v>0</v>
      </c>
      <c r="O461" s="5">
        <v>0</v>
      </c>
      <c r="P461" s="5">
        <v>0</v>
      </c>
      <c r="Q461" s="5" t="s">
        <v>514</v>
      </c>
      <c r="R461" s="5" t="s">
        <v>515</v>
      </c>
      <c r="S461" s="5" t="s">
        <v>516</v>
      </c>
      <c r="T461" s="5" t="s">
        <v>54</v>
      </c>
      <c r="U461" s="5" t="s">
        <v>2660</v>
      </c>
      <c r="V461" s="5" t="s">
        <v>54</v>
      </c>
      <c r="W461" s="5" t="s">
        <v>2904</v>
      </c>
      <c r="X461" s="5" t="s">
        <v>2904</v>
      </c>
      <c r="Y461" s="5" t="s">
        <v>17</v>
      </c>
    </row>
    <row r="462" ht="13" customHeight="1" spans="1:25">
      <c r="A462" s="5" t="s">
        <v>2905</v>
      </c>
      <c r="B462" s="5" t="s">
        <v>2906</v>
      </c>
      <c r="C462" s="5" t="s">
        <v>2907</v>
      </c>
      <c r="D462" s="5" t="s">
        <v>1739</v>
      </c>
      <c r="E462" s="5" t="s">
        <v>2216</v>
      </c>
      <c r="F462" s="5" t="s">
        <v>906</v>
      </c>
      <c r="G462" s="5" t="s">
        <v>2908</v>
      </c>
      <c r="H462" s="5" t="s">
        <v>47</v>
      </c>
      <c r="I462" s="5">
        <v>158</v>
      </c>
      <c r="J462" s="5" t="s">
        <v>48</v>
      </c>
      <c r="K462" s="5" t="s">
        <v>49</v>
      </c>
      <c r="L462" s="5">
        <v>158</v>
      </c>
      <c r="M462" s="5">
        <v>0</v>
      </c>
      <c r="N462" s="5">
        <v>0</v>
      </c>
      <c r="O462" s="5">
        <v>0</v>
      </c>
      <c r="P462" s="5">
        <v>0</v>
      </c>
      <c r="Q462" s="5" t="s">
        <v>2909</v>
      </c>
      <c r="R462" s="5" t="s">
        <v>2910</v>
      </c>
      <c r="S462" s="5" t="s">
        <v>159</v>
      </c>
      <c r="T462" s="5" t="s">
        <v>54</v>
      </c>
      <c r="U462" s="5" t="s">
        <v>160</v>
      </c>
      <c r="V462" s="5" t="s">
        <v>54</v>
      </c>
      <c r="W462" s="5" t="s">
        <v>2911</v>
      </c>
      <c r="X462" s="5" t="s">
        <v>2911</v>
      </c>
      <c r="Y462" s="5" t="s">
        <v>17</v>
      </c>
    </row>
    <row r="463" ht="13" customHeight="1" spans="1:25">
      <c r="A463" s="5" t="s">
        <v>2912</v>
      </c>
      <c r="B463" s="5" t="s">
        <v>1317</v>
      </c>
      <c r="C463" s="5" t="s">
        <v>1130</v>
      </c>
      <c r="D463" s="5" t="s">
        <v>1739</v>
      </c>
      <c r="E463" s="5" t="s">
        <v>2216</v>
      </c>
      <c r="F463" s="5" t="s">
        <v>366</v>
      </c>
      <c r="G463" s="5" t="s">
        <v>2913</v>
      </c>
      <c r="H463" s="5" t="s">
        <v>47</v>
      </c>
      <c r="I463" s="5">
        <v>174</v>
      </c>
      <c r="J463" s="5" t="s">
        <v>48</v>
      </c>
      <c r="K463" s="5" t="s">
        <v>49</v>
      </c>
      <c r="L463" s="5">
        <v>174</v>
      </c>
      <c r="M463" s="5">
        <v>0</v>
      </c>
      <c r="N463" s="5">
        <v>0</v>
      </c>
      <c r="O463" s="5">
        <v>0</v>
      </c>
      <c r="P463" s="5">
        <v>0</v>
      </c>
      <c r="Q463" s="5" t="s">
        <v>1320</v>
      </c>
      <c r="R463" s="5" t="s">
        <v>1321</v>
      </c>
      <c r="S463" s="5" t="s">
        <v>2721</v>
      </c>
      <c r="T463" s="5" t="s">
        <v>54</v>
      </c>
      <c r="U463" s="5" t="s">
        <v>2722</v>
      </c>
      <c r="V463" s="5" t="s">
        <v>54</v>
      </c>
      <c r="W463" s="5" t="s">
        <v>2914</v>
      </c>
      <c r="X463" s="5" t="s">
        <v>2914</v>
      </c>
      <c r="Y463" s="5" t="s">
        <v>17</v>
      </c>
    </row>
    <row r="464" ht="13" customHeight="1" spans="1:25">
      <c r="A464" s="5" t="s">
        <v>2915</v>
      </c>
      <c r="B464" s="5" t="s">
        <v>754</v>
      </c>
      <c r="C464" s="5" t="s">
        <v>185</v>
      </c>
      <c r="D464" s="5" t="s">
        <v>1739</v>
      </c>
      <c r="E464" s="5" t="s">
        <v>2216</v>
      </c>
      <c r="F464" s="5" t="s">
        <v>755</v>
      </c>
      <c r="G464" s="5" t="s">
        <v>2916</v>
      </c>
      <c r="H464" s="5" t="s">
        <v>47</v>
      </c>
      <c r="I464" s="5">
        <v>545</v>
      </c>
      <c r="J464" s="5" t="s">
        <v>48</v>
      </c>
      <c r="K464" s="5" t="s">
        <v>49</v>
      </c>
      <c r="L464" s="5">
        <v>545</v>
      </c>
      <c r="M464" s="5">
        <v>0</v>
      </c>
      <c r="N464" s="5">
        <v>0</v>
      </c>
      <c r="O464" s="5">
        <v>0</v>
      </c>
      <c r="P464" s="5">
        <v>0</v>
      </c>
      <c r="Q464" s="5" t="s">
        <v>757</v>
      </c>
      <c r="R464" s="5" t="s">
        <v>758</v>
      </c>
      <c r="S464" s="5" t="s">
        <v>2894</v>
      </c>
      <c r="T464" s="5" t="s">
        <v>54</v>
      </c>
      <c r="U464" s="5" t="s">
        <v>2895</v>
      </c>
      <c r="V464" s="5" t="s">
        <v>54</v>
      </c>
      <c r="W464" s="5" t="s">
        <v>2917</v>
      </c>
      <c r="X464" s="5" t="s">
        <v>2917</v>
      </c>
      <c r="Y464" s="5" t="s">
        <v>17</v>
      </c>
    </row>
    <row r="465" ht="13" customHeight="1" spans="1:25">
      <c r="A465" s="5" t="s">
        <v>2918</v>
      </c>
      <c r="B465" s="5" t="s">
        <v>491</v>
      </c>
      <c r="C465" s="5" t="s">
        <v>492</v>
      </c>
      <c r="D465" s="5" t="s">
        <v>1739</v>
      </c>
      <c r="E465" s="5" t="s">
        <v>2216</v>
      </c>
      <c r="F465" s="5" t="s">
        <v>724</v>
      </c>
      <c r="G465" s="5" t="s">
        <v>2919</v>
      </c>
      <c r="H465" s="5" t="s">
        <v>47</v>
      </c>
      <c r="I465" s="5">
        <v>359</v>
      </c>
      <c r="J465" s="5" t="s">
        <v>48</v>
      </c>
      <c r="K465" s="5" t="s">
        <v>49</v>
      </c>
      <c r="L465" s="5">
        <v>359</v>
      </c>
      <c r="M465" s="5">
        <v>0</v>
      </c>
      <c r="N465" s="5">
        <v>0</v>
      </c>
      <c r="O465" s="5">
        <v>0</v>
      </c>
      <c r="P465" s="5">
        <v>0</v>
      </c>
      <c r="Q465" s="5" t="s">
        <v>495</v>
      </c>
      <c r="R465" s="5" t="s">
        <v>496</v>
      </c>
      <c r="S465" s="5" t="s">
        <v>497</v>
      </c>
      <c r="T465" s="5" t="s">
        <v>54</v>
      </c>
      <c r="U465" s="5" t="s">
        <v>498</v>
      </c>
      <c r="V465" s="5" t="s">
        <v>54</v>
      </c>
      <c r="W465" s="5" t="s">
        <v>2920</v>
      </c>
      <c r="X465" s="5" t="s">
        <v>2920</v>
      </c>
      <c r="Y465" s="5" t="s">
        <v>17</v>
      </c>
    </row>
    <row r="466" ht="13" customHeight="1" spans="1:25">
      <c r="A466" s="5" t="s">
        <v>2921</v>
      </c>
      <c r="B466" s="5" t="s">
        <v>1374</v>
      </c>
      <c r="C466" s="5" t="s">
        <v>185</v>
      </c>
      <c r="D466" s="5" t="s">
        <v>1739</v>
      </c>
      <c r="E466" s="5" t="s">
        <v>2216</v>
      </c>
      <c r="F466" s="5" t="s">
        <v>223</v>
      </c>
      <c r="G466" s="5" t="s">
        <v>2922</v>
      </c>
      <c r="H466" s="5" t="s">
        <v>47</v>
      </c>
      <c r="I466" s="5">
        <v>308</v>
      </c>
      <c r="J466" s="5" t="s">
        <v>48</v>
      </c>
      <c r="K466" s="5" t="s">
        <v>49</v>
      </c>
      <c r="L466" s="5">
        <v>308</v>
      </c>
      <c r="M466" s="5">
        <v>0</v>
      </c>
      <c r="N466" s="5">
        <v>0</v>
      </c>
      <c r="O466" s="5">
        <v>0</v>
      </c>
      <c r="P466" s="5">
        <v>0</v>
      </c>
      <c r="Q466" s="5" t="s">
        <v>1376</v>
      </c>
      <c r="R466" s="5" t="s">
        <v>1377</v>
      </c>
      <c r="S466" s="5" t="s">
        <v>1378</v>
      </c>
      <c r="T466" s="5" t="s">
        <v>54</v>
      </c>
      <c r="U466" s="5" t="s">
        <v>1379</v>
      </c>
      <c r="V466" s="5" t="s">
        <v>54</v>
      </c>
      <c r="W466" s="5" t="s">
        <v>2923</v>
      </c>
      <c r="X466" s="5" t="s">
        <v>2923</v>
      </c>
      <c r="Y466" s="5" t="s">
        <v>17</v>
      </c>
    </row>
    <row r="467" ht="13" customHeight="1" spans="1:25">
      <c r="A467" s="5" t="s">
        <v>2924</v>
      </c>
      <c r="B467" s="5" t="s">
        <v>2925</v>
      </c>
      <c r="C467" s="5" t="s">
        <v>195</v>
      </c>
      <c r="D467" s="5" t="s">
        <v>1739</v>
      </c>
      <c r="E467" s="5" t="s">
        <v>2216</v>
      </c>
      <c r="F467" s="5" t="s">
        <v>1526</v>
      </c>
      <c r="G467" s="5" t="s">
        <v>2926</v>
      </c>
      <c r="H467" s="5" t="s">
        <v>47</v>
      </c>
      <c r="I467" s="5">
        <v>175</v>
      </c>
      <c r="J467" s="5" t="s">
        <v>48</v>
      </c>
      <c r="K467" s="5" t="s">
        <v>49</v>
      </c>
      <c r="L467" s="5">
        <v>175</v>
      </c>
      <c r="M467" s="5">
        <v>0</v>
      </c>
      <c r="N467" s="5">
        <v>0</v>
      </c>
      <c r="O467" s="5">
        <v>0</v>
      </c>
      <c r="P467" s="5">
        <v>0</v>
      </c>
      <c r="Q467" s="5" t="s">
        <v>2927</v>
      </c>
      <c r="R467" s="5" t="s">
        <v>2928</v>
      </c>
      <c r="S467" s="5" t="s">
        <v>1356</v>
      </c>
      <c r="T467" s="5" t="s">
        <v>54</v>
      </c>
      <c r="U467" s="5" t="s">
        <v>1357</v>
      </c>
      <c r="V467" s="5" t="s">
        <v>54</v>
      </c>
      <c r="W467" s="5" t="s">
        <v>2929</v>
      </c>
      <c r="X467" s="5" t="s">
        <v>2929</v>
      </c>
      <c r="Y467" s="5" t="s">
        <v>17</v>
      </c>
    </row>
    <row r="468" ht="13" customHeight="1" spans="1:25">
      <c r="A468" s="5" t="s">
        <v>2930</v>
      </c>
      <c r="B468" s="5" t="s">
        <v>2931</v>
      </c>
      <c r="C468" s="5" t="s">
        <v>185</v>
      </c>
      <c r="D468" s="5" t="s">
        <v>813</v>
      </c>
      <c r="E468" s="5" t="s">
        <v>2216</v>
      </c>
      <c r="F468" s="5" t="s">
        <v>223</v>
      </c>
      <c r="G468" s="5" t="s">
        <v>2932</v>
      </c>
      <c r="H468" s="5" t="s">
        <v>289</v>
      </c>
      <c r="I468" s="5">
        <v>1433</v>
      </c>
      <c r="J468" s="5" t="s">
        <v>48</v>
      </c>
      <c r="K468" s="5" t="s">
        <v>49</v>
      </c>
      <c r="L468" s="5">
        <v>1433</v>
      </c>
      <c r="M468" s="5">
        <v>0</v>
      </c>
      <c r="N468" s="5">
        <v>0</v>
      </c>
      <c r="O468" s="5">
        <v>0</v>
      </c>
      <c r="P468" s="5">
        <v>0</v>
      </c>
      <c r="Q468" s="5" t="s">
        <v>2933</v>
      </c>
      <c r="R468" s="5" t="s">
        <v>2934</v>
      </c>
      <c r="S468" s="5" t="s">
        <v>2935</v>
      </c>
      <c r="T468" s="5" t="s">
        <v>54</v>
      </c>
      <c r="U468" s="5" t="s">
        <v>2936</v>
      </c>
      <c r="V468" s="5" t="s">
        <v>54</v>
      </c>
      <c r="W468" s="5" t="s">
        <v>2937</v>
      </c>
      <c r="X468" s="5" t="s">
        <v>2937</v>
      </c>
      <c r="Y468" s="5" t="s">
        <v>17</v>
      </c>
    </row>
    <row r="469" ht="13" customHeight="1" spans="1:25">
      <c r="A469" s="5" t="s">
        <v>2938</v>
      </c>
      <c r="B469" s="5" t="s">
        <v>77</v>
      </c>
      <c r="C469" s="5" t="s">
        <v>78</v>
      </c>
      <c r="D469" s="5" t="s">
        <v>813</v>
      </c>
      <c r="E469" s="5" t="s">
        <v>2216</v>
      </c>
      <c r="F469" s="5" t="s">
        <v>69</v>
      </c>
      <c r="G469" s="5" t="s">
        <v>2939</v>
      </c>
      <c r="H469" s="5" t="s">
        <v>289</v>
      </c>
      <c r="I469" s="5">
        <v>939</v>
      </c>
      <c r="J469" s="5" t="s">
        <v>48</v>
      </c>
      <c r="K469" s="5" t="s">
        <v>49</v>
      </c>
      <c r="L469" s="5">
        <v>939</v>
      </c>
      <c r="M469" s="5">
        <v>0</v>
      </c>
      <c r="N469" s="5">
        <v>0</v>
      </c>
      <c r="O469" s="5">
        <v>0</v>
      </c>
      <c r="P469" s="5">
        <v>0</v>
      </c>
      <c r="Q469" s="5" t="s">
        <v>82</v>
      </c>
      <c r="R469" s="5" t="s">
        <v>83</v>
      </c>
      <c r="S469" s="5" t="s">
        <v>2940</v>
      </c>
      <c r="T469" s="5" t="s">
        <v>54</v>
      </c>
      <c r="U469" s="5" t="s">
        <v>2941</v>
      </c>
      <c r="V469" s="5" t="s">
        <v>54</v>
      </c>
      <c r="W469" s="5" t="s">
        <v>2942</v>
      </c>
      <c r="X469" s="5" t="s">
        <v>2942</v>
      </c>
      <c r="Y469" s="5" t="s">
        <v>17</v>
      </c>
    </row>
    <row r="470" ht="13" customHeight="1" spans="1:25">
      <c r="A470" s="5" t="s">
        <v>2943</v>
      </c>
      <c r="B470" s="5" t="s">
        <v>2272</v>
      </c>
      <c r="C470" s="5" t="s">
        <v>185</v>
      </c>
      <c r="D470" s="5" t="s">
        <v>1739</v>
      </c>
      <c r="E470" s="5" t="s">
        <v>2216</v>
      </c>
      <c r="F470" s="5" t="s">
        <v>385</v>
      </c>
      <c r="G470" s="5" t="s">
        <v>2944</v>
      </c>
      <c r="H470" s="5" t="s">
        <v>47</v>
      </c>
      <c r="I470" s="5">
        <v>302</v>
      </c>
      <c r="J470" s="5" t="s">
        <v>48</v>
      </c>
      <c r="K470" s="5" t="s">
        <v>49</v>
      </c>
      <c r="L470" s="5">
        <v>302</v>
      </c>
      <c r="M470" s="5">
        <v>0</v>
      </c>
      <c r="N470" s="5">
        <v>0</v>
      </c>
      <c r="O470" s="5">
        <v>0</v>
      </c>
      <c r="P470" s="5">
        <v>0</v>
      </c>
      <c r="Q470" s="5" t="s">
        <v>2274</v>
      </c>
      <c r="R470" s="5" t="s">
        <v>2275</v>
      </c>
      <c r="S470" s="5" t="s">
        <v>2276</v>
      </c>
      <c r="T470" s="5" t="s">
        <v>54</v>
      </c>
      <c r="U470" s="5" t="s">
        <v>2639</v>
      </c>
      <c r="V470" s="5" t="s">
        <v>54</v>
      </c>
      <c r="W470" s="5" t="s">
        <v>2945</v>
      </c>
      <c r="X470" s="5" t="s">
        <v>2945</v>
      </c>
      <c r="Y470" s="5" t="s">
        <v>17</v>
      </c>
    </row>
    <row r="471" ht="13" customHeight="1" spans="1:25">
      <c r="A471" s="5" t="s">
        <v>2946</v>
      </c>
      <c r="B471" s="5" t="s">
        <v>2947</v>
      </c>
      <c r="C471" s="5" t="s">
        <v>2948</v>
      </c>
      <c r="D471" s="5" t="s">
        <v>1739</v>
      </c>
      <c r="E471" s="5" t="s">
        <v>2216</v>
      </c>
      <c r="F471" s="5" t="s">
        <v>2746</v>
      </c>
      <c r="G471" s="5" t="s">
        <v>2949</v>
      </c>
      <c r="H471" s="5" t="s">
        <v>47</v>
      </c>
      <c r="I471" s="5">
        <v>205</v>
      </c>
      <c r="J471" s="5" t="s">
        <v>48</v>
      </c>
      <c r="K471" s="5" t="s">
        <v>49</v>
      </c>
      <c r="L471" s="5">
        <v>205</v>
      </c>
      <c r="M471" s="5">
        <v>0</v>
      </c>
      <c r="N471" s="5">
        <v>0</v>
      </c>
      <c r="O471" s="5">
        <v>0</v>
      </c>
      <c r="P471" s="5">
        <v>0</v>
      </c>
      <c r="Q471" s="5" t="s">
        <v>2950</v>
      </c>
      <c r="R471" s="5" t="s">
        <v>2951</v>
      </c>
      <c r="S471" s="5" t="s">
        <v>1088</v>
      </c>
      <c r="T471" s="5" t="s">
        <v>54</v>
      </c>
      <c r="U471" s="5" t="s">
        <v>1089</v>
      </c>
      <c r="V471" s="5" t="s">
        <v>54</v>
      </c>
      <c r="W471" s="5" t="s">
        <v>2952</v>
      </c>
      <c r="X471" s="5" t="s">
        <v>2952</v>
      </c>
      <c r="Y471" s="5" t="s">
        <v>17</v>
      </c>
    </row>
    <row r="472" ht="13" customHeight="1" spans="1:25">
      <c r="A472" s="5" t="s">
        <v>2953</v>
      </c>
      <c r="B472" s="5" t="s">
        <v>2954</v>
      </c>
      <c r="C472" s="5" t="s">
        <v>195</v>
      </c>
      <c r="D472" s="5" t="s">
        <v>1739</v>
      </c>
      <c r="E472" s="5" t="s">
        <v>2216</v>
      </c>
      <c r="F472" s="5" t="s">
        <v>2955</v>
      </c>
      <c r="G472" s="5" t="s">
        <v>2956</v>
      </c>
      <c r="H472" s="5" t="s">
        <v>47</v>
      </c>
      <c r="I472" s="5">
        <v>158</v>
      </c>
      <c r="J472" s="5" t="s">
        <v>48</v>
      </c>
      <c r="K472" s="5" t="s">
        <v>49</v>
      </c>
      <c r="L472" s="5">
        <v>158</v>
      </c>
      <c r="M472" s="5">
        <v>0</v>
      </c>
      <c r="N472" s="5">
        <v>0</v>
      </c>
      <c r="O472" s="5">
        <v>0</v>
      </c>
      <c r="P472" s="5">
        <v>0</v>
      </c>
      <c r="Q472" s="5" t="s">
        <v>2957</v>
      </c>
      <c r="R472" s="5" t="s">
        <v>2958</v>
      </c>
      <c r="S472" s="5" t="s">
        <v>159</v>
      </c>
      <c r="T472" s="5" t="s">
        <v>54</v>
      </c>
      <c r="U472" s="5" t="s">
        <v>160</v>
      </c>
      <c r="V472" s="5" t="s">
        <v>54</v>
      </c>
      <c r="W472" s="5" t="s">
        <v>2959</v>
      </c>
      <c r="X472" s="5" t="s">
        <v>2959</v>
      </c>
      <c r="Y472" s="5" t="s">
        <v>17</v>
      </c>
    </row>
    <row r="473" ht="13" customHeight="1" spans="1:25">
      <c r="A473" s="5" t="s">
        <v>2960</v>
      </c>
      <c r="B473" s="5" t="s">
        <v>2454</v>
      </c>
      <c r="C473" s="5" t="s">
        <v>543</v>
      </c>
      <c r="D473" s="5" t="s">
        <v>1739</v>
      </c>
      <c r="E473" s="5" t="s">
        <v>2216</v>
      </c>
      <c r="F473" s="5" t="s">
        <v>2044</v>
      </c>
      <c r="G473" s="5" t="s">
        <v>2961</v>
      </c>
      <c r="H473" s="5" t="s">
        <v>47</v>
      </c>
      <c r="I473" s="5">
        <v>183</v>
      </c>
      <c r="J473" s="5" t="s">
        <v>48</v>
      </c>
      <c r="K473" s="5" t="s">
        <v>49</v>
      </c>
      <c r="L473" s="5">
        <v>183</v>
      </c>
      <c r="M473" s="5">
        <v>0</v>
      </c>
      <c r="N473" s="5">
        <v>0</v>
      </c>
      <c r="O473" s="5">
        <v>0</v>
      </c>
      <c r="P473" s="5">
        <v>0</v>
      </c>
      <c r="Q473" s="5" t="s">
        <v>2457</v>
      </c>
      <c r="R473" s="5" t="s">
        <v>2458</v>
      </c>
      <c r="S473" s="5" t="s">
        <v>464</v>
      </c>
      <c r="T473" s="5" t="s">
        <v>54</v>
      </c>
      <c r="U473" s="5" t="s">
        <v>465</v>
      </c>
      <c r="V473" s="5" t="s">
        <v>54</v>
      </c>
      <c r="W473" s="5" t="s">
        <v>2962</v>
      </c>
      <c r="X473" s="5" t="s">
        <v>2962</v>
      </c>
      <c r="Y473" s="5" t="s">
        <v>17</v>
      </c>
    </row>
    <row r="474" ht="13" customHeight="1" spans="1:25">
      <c r="A474" s="5" t="s">
        <v>2963</v>
      </c>
      <c r="B474" s="5" t="s">
        <v>77</v>
      </c>
      <c r="C474" s="5" t="s">
        <v>78</v>
      </c>
      <c r="D474" s="5" t="s">
        <v>1233</v>
      </c>
      <c r="E474" s="5" t="s">
        <v>2216</v>
      </c>
      <c r="F474" s="5" t="s">
        <v>137</v>
      </c>
      <c r="G474" s="5" t="s">
        <v>2964</v>
      </c>
      <c r="H474" s="5" t="s">
        <v>93</v>
      </c>
      <c r="I474" s="5">
        <v>626</v>
      </c>
      <c r="J474" s="5" t="s">
        <v>48</v>
      </c>
      <c r="K474" s="5" t="s">
        <v>49</v>
      </c>
      <c r="L474" s="5">
        <v>626</v>
      </c>
      <c r="M474" s="5">
        <v>0</v>
      </c>
      <c r="N474" s="5">
        <v>0</v>
      </c>
      <c r="O474" s="5">
        <v>0</v>
      </c>
      <c r="P474" s="5">
        <v>0</v>
      </c>
      <c r="Q474" s="5" t="s">
        <v>82</v>
      </c>
      <c r="R474" s="5" t="s">
        <v>83</v>
      </c>
      <c r="S474" s="5" t="s">
        <v>171</v>
      </c>
      <c r="T474" s="5" t="s">
        <v>54</v>
      </c>
      <c r="U474" s="5" t="s">
        <v>172</v>
      </c>
      <c r="V474" s="5" t="s">
        <v>54</v>
      </c>
      <c r="W474" s="5" t="s">
        <v>2965</v>
      </c>
      <c r="X474" s="5" t="s">
        <v>2965</v>
      </c>
      <c r="Y474" s="5" t="s">
        <v>17</v>
      </c>
    </row>
    <row r="475" ht="13" customHeight="1" spans="1:25">
      <c r="A475" s="5" t="s">
        <v>2966</v>
      </c>
      <c r="B475" s="5" t="s">
        <v>1092</v>
      </c>
      <c r="C475" s="5" t="s">
        <v>310</v>
      </c>
      <c r="D475" s="5" t="s">
        <v>1739</v>
      </c>
      <c r="E475" s="5" t="s">
        <v>2216</v>
      </c>
      <c r="F475" s="5" t="s">
        <v>223</v>
      </c>
      <c r="G475" s="5" t="s">
        <v>2967</v>
      </c>
      <c r="H475" s="5" t="s">
        <v>47</v>
      </c>
      <c r="I475" s="5">
        <v>503</v>
      </c>
      <c r="J475" s="5" t="s">
        <v>48</v>
      </c>
      <c r="K475" s="5" t="s">
        <v>49</v>
      </c>
      <c r="L475" s="5">
        <v>503</v>
      </c>
      <c r="M475" s="5">
        <v>0</v>
      </c>
      <c r="N475" s="5">
        <v>0</v>
      </c>
      <c r="O475" s="5">
        <v>0</v>
      </c>
      <c r="P475" s="5">
        <v>0</v>
      </c>
      <c r="Q475" s="5" t="s">
        <v>1094</v>
      </c>
      <c r="R475" s="5" t="s">
        <v>1095</v>
      </c>
      <c r="S475" s="5" t="s">
        <v>2599</v>
      </c>
      <c r="T475" s="5" t="s">
        <v>54</v>
      </c>
      <c r="U475" s="5" t="s">
        <v>2600</v>
      </c>
      <c r="V475" s="5" t="s">
        <v>54</v>
      </c>
      <c r="W475" s="5" t="s">
        <v>2968</v>
      </c>
      <c r="X475" s="5" t="s">
        <v>2968</v>
      </c>
      <c r="Y475" s="5" t="s">
        <v>17</v>
      </c>
    </row>
    <row r="476" ht="13" customHeight="1" spans="1:25">
      <c r="A476" s="5" t="s">
        <v>2969</v>
      </c>
      <c r="B476" s="5" t="s">
        <v>2725</v>
      </c>
      <c r="C476" s="5" t="s">
        <v>101</v>
      </c>
      <c r="D476" s="5" t="s">
        <v>1739</v>
      </c>
      <c r="E476" s="5" t="s">
        <v>2216</v>
      </c>
      <c r="F476" s="5" t="s">
        <v>137</v>
      </c>
      <c r="G476" s="5" t="s">
        <v>2970</v>
      </c>
      <c r="H476" s="5" t="s">
        <v>47</v>
      </c>
      <c r="I476" s="5">
        <v>233</v>
      </c>
      <c r="J476" s="5" t="s">
        <v>48</v>
      </c>
      <c r="K476" s="5" t="s">
        <v>49</v>
      </c>
      <c r="L476" s="5">
        <v>233</v>
      </c>
      <c r="M476" s="5">
        <v>0</v>
      </c>
      <c r="N476" s="5">
        <v>0</v>
      </c>
      <c r="O476" s="5">
        <v>0</v>
      </c>
      <c r="P476" s="5">
        <v>0</v>
      </c>
      <c r="Q476" s="5" t="s">
        <v>2727</v>
      </c>
      <c r="R476" s="5" t="s">
        <v>2728</v>
      </c>
      <c r="S476" s="5" t="s">
        <v>2729</v>
      </c>
      <c r="T476" s="5" t="s">
        <v>54</v>
      </c>
      <c r="U476" s="5" t="s">
        <v>2730</v>
      </c>
      <c r="V476" s="5" t="s">
        <v>54</v>
      </c>
      <c r="W476" s="5" t="s">
        <v>2971</v>
      </c>
      <c r="X476" s="5" t="s">
        <v>2971</v>
      </c>
      <c r="Y476" s="5" t="s">
        <v>17</v>
      </c>
    </row>
    <row r="477" ht="13" customHeight="1" spans="1:25">
      <c r="A477" s="5" t="s">
        <v>2972</v>
      </c>
      <c r="B477" s="5" t="s">
        <v>2454</v>
      </c>
      <c r="C477" s="5" t="s">
        <v>543</v>
      </c>
      <c r="D477" s="5" t="s">
        <v>1739</v>
      </c>
      <c r="E477" s="5" t="s">
        <v>2216</v>
      </c>
      <c r="F477" s="5" t="s">
        <v>2973</v>
      </c>
      <c r="G477" s="5" t="s">
        <v>2974</v>
      </c>
      <c r="H477" s="5" t="s">
        <v>47</v>
      </c>
      <c r="I477" s="5">
        <v>158</v>
      </c>
      <c r="J477" s="5" t="s">
        <v>48</v>
      </c>
      <c r="K477" s="5" t="s">
        <v>49</v>
      </c>
      <c r="L477" s="5">
        <v>158</v>
      </c>
      <c r="M477" s="5">
        <v>0</v>
      </c>
      <c r="N477" s="5">
        <v>0</v>
      </c>
      <c r="O477" s="5">
        <v>0</v>
      </c>
      <c r="P477" s="5">
        <v>0</v>
      </c>
      <c r="Q477" s="5" t="s">
        <v>2457</v>
      </c>
      <c r="R477" s="5" t="s">
        <v>2458</v>
      </c>
      <c r="S477" s="5" t="s">
        <v>159</v>
      </c>
      <c r="T477" s="5" t="s">
        <v>54</v>
      </c>
      <c r="U477" s="5" t="s">
        <v>160</v>
      </c>
      <c r="V477" s="5" t="s">
        <v>54</v>
      </c>
      <c r="W477" s="5" t="s">
        <v>2975</v>
      </c>
      <c r="X477" s="5" t="s">
        <v>2975</v>
      </c>
      <c r="Y477" s="5" t="s">
        <v>17</v>
      </c>
    </row>
    <row r="478" ht="13" customHeight="1" spans="1:25">
      <c r="A478" s="5" t="s">
        <v>2976</v>
      </c>
      <c r="B478" s="5" t="s">
        <v>2977</v>
      </c>
      <c r="C478" s="5" t="s">
        <v>78</v>
      </c>
      <c r="D478" s="5" t="s">
        <v>1739</v>
      </c>
      <c r="E478" s="5" t="s">
        <v>2216</v>
      </c>
      <c r="F478" s="5" t="s">
        <v>137</v>
      </c>
      <c r="G478" s="5" t="s">
        <v>2978</v>
      </c>
      <c r="H478" s="5" t="s">
        <v>47</v>
      </c>
      <c r="I478" s="5">
        <v>370</v>
      </c>
      <c r="J478" s="5" t="s">
        <v>48</v>
      </c>
      <c r="K478" s="5" t="s">
        <v>49</v>
      </c>
      <c r="L478" s="5">
        <v>370</v>
      </c>
      <c r="M478" s="5">
        <v>0</v>
      </c>
      <c r="N478" s="5">
        <v>0</v>
      </c>
      <c r="O478" s="5">
        <v>0</v>
      </c>
      <c r="P478" s="5">
        <v>0</v>
      </c>
      <c r="Q478" s="5" t="s">
        <v>2979</v>
      </c>
      <c r="R478" s="5" t="s">
        <v>2980</v>
      </c>
      <c r="S478" s="5" t="s">
        <v>2981</v>
      </c>
      <c r="T478" s="5" t="s">
        <v>54</v>
      </c>
      <c r="U478" s="5" t="s">
        <v>2982</v>
      </c>
      <c r="V478" s="5" t="s">
        <v>54</v>
      </c>
      <c r="W478" s="5" t="s">
        <v>2983</v>
      </c>
      <c r="X478" s="5" t="s">
        <v>2983</v>
      </c>
      <c r="Y478" s="5" t="s">
        <v>17</v>
      </c>
    </row>
    <row r="479" ht="13" customHeight="1" spans="1:25">
      <c r="A479" s="5" t="s">
        <v>2984</v>
      </c>
      <c r="B479" s="5" t="s">
        <v>2985</v>
      </c>
      <c r="C479" s="5" t="s">
        <v>2986</v>
      </c>
      <c r="D479" s="5" t="s">
        <v>1739</v>
      </c>
      <c r="E479" s="5" t="s">
        <v>2216</v>
      </c>
      <c r="F479" s="5" t="s">
        <v>232</v>
      </c>
      <c r="G479" s="5" t="s">
        <v>2987</v>
      </c>
      <c r="H479" s="5" t="s">
        <v>47</v>
      </c>
      <c r="I479" s="5">
        <v>199</v>
      </c>
      <c r="J479" s="5" t="s">
        <v>48</v>
      </c>
      <c r="K479" s="5" t="s">
        <v>49</v>
      </c>
      <c r="L479" s="5">
        <v>199</v>
      </c>
      <c r="M479" s="5">
        <v>0</v>
      </c>
      <c r="N479" s="5">
        <v>0</v>
      </c>
      <c r="O479" s="5">
        <v>0</v>
      </c>
      <c r="P479" s="5">
        <v>0</v>
      </c>
      <c r="Q479" s="5" t="s">
        <v>2988</v>
      </c>
      <c r="R479" s="5" t="s">
        <v>2989</v>
      </c>
      <c r="S479" s="5" t="s">
        <v>1614</v>
      </c>
      <c r="T479" s="5" t="s">
        <v>54</v>
      </c>
      <c r="U479" s="5" t="s">
        <v>1615</v>
      </c>
      <c r="V479" s="5" t="s">
        <v>54</v>
      </c>
      <c r="W479" s="5" t="s">
        <v>2990</v>
      </c>
      <c r="X479" s="5" t="s">
        <v>2990</v>
      </c>
      <c r="Y479" s="5" t="s">
        <v>17</v>
      </c>
    </row>
    <row r="480" ht="13" customHeight="1" spans="1:25">
      <c r="A480" s="5" t="s">
        <v>2991</v>
      </c>
      <c r="B480" s="5" t="s">
        <v>2992</v>
      </c>
      <c r="C480" s="5" t="s">
        <v>101</v>
      </c>
      <c r="D480" s="5" t="s">
        <v>1739</v>
      </c>
      <c r="E480" s="5" t="s">
        <v>2216</v>
      </c>
      <c r="F480" s="5" t="s">
        <v>1055</v>
      </c>
      <c r="G480" s="5" t="s">
        <v>2993</v>
      </c>
      <c r="H480" s="5" t="s">
        <v>47</v>
      </c>
      <c r="I480" s="5">
        <v>202</v>
      </c>
      <c r="J480" s="5" t="s">
        <v>48</v>
      </c>
      <c r="K480" s="5" t="s">
        <v>49</v>
      </c>
      <c r="L480" s="5">
        <v>202</v>
      </c>
      <c r="M480" s="5">
        <v>0</v>
      </c>
      <c r="N480" s="5">
        <v>0</v>
      </c>
      <c r="O480" s="5">
        <v>0</v>
      </c>
      <c r="P480" s="5">
        <v>0</v>
      </c>
      <c r="Q480" s="5" t="s">
        <v>2994</v>
      </c>
      <c r="R480" s="5" t="s">
        <v>2995</v>
      </c>
      <c r="S480" s="5" t="s">
        <v>2996</v>
      </c>
      <c r="T480" s="5" t="s">
        <v>54</v>
      </c>
      <c r="U480" s="5" t="s">
        <v>2997</v>
      </c>
      <c r="V480" s="5" t="s">
        <v>54</v>
      </c>
      <c r="W480" s="5" t="s">
        <v>2998</v>
      </c>
      <c r="X480" s="5" t="s">
        <v>2998</v>
      </c>
      <c r="Y480" s="5" t="s">
        <v>17</v>
      </c>
    </row>
    <row r="481" ht="13" customHeight="1" spans="1:25">
      <c r="A481" s="5" t="s">
        <v>2999</v>
      </c>
      <c r="B481" s="5" t="s">
        <v>2700</v>
      </c>
      <c r="C481" s="5" t="s">
        <v>154</v>
      </c>
      <c r="D481" s="5" t="s">
        <v>1739</v>
      </c>
      <c r="E481" s="5" t="s">
        <v>2216</v>
      </c>
      <c r="F481" s="5" t="s">
        <v>3000</v>
      </c>
      <c r="G481" s="5" t="s">
        <v>3001</v>
      </c>
      <c r="H481" s="5" t="s">
        <v>47</v>
      </c>
      <c r="I481" s="5">
        <v>122</v>
      </c>
      <c r="J481" s="5" t="s">
        <v>48</v>
      </c>
      <c r="K481" s="5" t="s">
        <v>49</v>
      </c>
      <c r="L481" s="5">
        <v>122</v>
      </c>
      <c r="M481" s="5">
        <v>0</v>
      </c>
      <c r="N481" s="5">
        <v>0</v>
      </c>
      <c r="O481" s="5">
        <v>0</v>
      </c>
      <c r="P481" s="5">
        <v>0</v>
      </c>
      <c r="Q481" s="5" t="s">
        <v>2702</v>
      </c>
      <c r="R481" s="5" t="s">
        <v>2703</v>
      </c>
      <c r="S481" s="5" t="s">
        <v>3002</v>
      </c>
      <c r="T481" s="5" t="s">
        <v>54</v>
      </c>
      <c r="U481" s="5" t="s">
        <v>3003</v>
      </c>
      <c r="V481" s="5" t="s">
        <v>54</v>
      </c>
      <c r="W481" s="5" t="s">
        <v>3004</v>
      </c>
      <c r="X481" s="5" t="s">
        <v>3004</v>
      </c>
      <c r="Y481" s="5" t="s">
        <v>17</v>
      </c>
    </row>
    <row r="482" ht="13" customHeight="1" spans="1:25">
      <c r="A482" s="5" t="s">
        <v>3005</v>
      </c>
      <c r="B482" s="5" t="s">
        <v>3006</v>
      </c>
      <c r="C482" s="5" t="s">
        <v>185</v>
      </c>
      <c r="D482" s="5" t="s">
        <v>1739</v>
      </c>
      <c r="E482" s="5" t="s">
        <v>2216</v>
      </c>
      <c r="F482" s="5" t="s">
        <v>840</v>
      </c>
      <c r="G482" s="5" t="s">
        <v>3007</v>
      </c>
      <c r="H482" s="5" t="s">
        <v>47</v>
      </c>
      <c r="I482" s="5">
        <v>300</v>
      </c>
      <c r="J482" s="5" t="s">
        <v>48</v>
      </c>
      <c r="K482" s="5" t="s">
        <v>49</v>
      </c>
      <c r="L482" s="5">
        <v>300</v>
      </c>
      <c r="M482" s="5">
        <v>0</v>
      </c>
      <c r="N482" s="5">
        <v>0</v>
      </c>
      <c r="O482" s="5">
        <v>0</v>
      </c>
      <c r="P482" s="5">
        <v>0</v>
      </c>
      <c r="Q482" s="5" t="s">
        <v>3008</v>
      </c>
      <c r="R482" s="5" t="s">
        <v>3009</v>
      </c>
      <c r="S482" s="5" t="s">
        <v>2872</v>
      </c>
      <c r="T482" s="5" t="s">
        <v>54</v>
      </c>
      <c r="U482" s="5" t="s">
        <v>2873</v>
      </c>
      <c r="V482" s="5" t="s">
        <v>54</v>
      </c>
      <c r="W482" s="5" t="s">
        <v>3010</v>
      </c>
      <c r="X482" s="5" t="s">
        <v>3010</v>
      </c>
      <c r="Y482" s="5" t="s">
        <v>17</v>
      </c>
    </row>
    <row r="483" ht="13" customHeight="1" spans="1:25">
      <c r="A483" s="5" t="s">
        <v>3011</v>
      </c>
      <c r="B483" s="5" t="s">
        <v>2454</v>
      </c>
      <c r="C483" s="5" t="s">
        <v>543</v>
      </c>
      <c r="D483" s="5" t="s">
        <v>1739</v>
      </c>
      <c r="E483" s="5" t="s">
        <v>2216</v>
      </c>
      <c r="F483" s="5" t="s">
        <v>512</v>
      </c>
      <c r="G483" s="5" t="s">
        <v>3012</v>
      </c>
      <c r="H483" s="5" t="s">
        <v>47</v>
      </c>
      <c r="I483" s="5">
        <v>176</v>
      </c>
      <c r="J483" s="5" t="s">
        <v>48</v>
      </c>
      <c r="K483" s="5" t="s">
        <v>49</v>
      </c>
      <c r="L483" s="5">
        <v>176</v>
      </c>
      <c r="M483" s="5">
        <v>0</v>
      </c>
      <c r="N483" s="5">
        <v>0</v>
      </c>
      <c r="O483" s="5">
        <v>0</v>
      </c>
      <c r="P483" s="5">
        <v>0</v>
      </c>
      <c r="Q483" s="5" t="s">
        <v>2457</v>
      </c>
      <c r="R483" s="5" t="s">
        <v>2458</v>
      </c>
      <c r="S483" s="5" t="s">
        <v>2883</v>
      </c>
      <c r="T483" s="5" t="s">
        <v>54</v>
      </c>
      <c r="U483" s="5" t="s">
        <v>2884</v>
      </c>
      <c r="V483" s="5" t="s">
        <v>54</v>
      </c>
      <c r="W483" s="5" t="s">
        <v>3013</v>
      </c>
      <c r="X483" s="5" t="s">
        <v>3013</v>
      </c>
      <c r="Y483" s="5" t="s">
        <v>17</v>
      </c>
    </row>
    <row r="484" ht="13" customHeight="1" spans="1:25">
      <c r="A484" s="5" t="s">
        <v>3014</v>
      </c>
      <c r="B484" s="5" t="s">
        <v>3015</v>
      </c>
      <c r="C484" s="5" t="s">
        <v>78</v>
      </c>
      <c r="D484" s="5" t="s">
        <v>1739</v>
      </c>
      <c r="E484" s="5" t="s">
        <v>2216</v>
      </c>
      <c r="F484" s="5" t="s">
        <v>3016</v>
      </c>
      <c r="G484" s="5" t="s">
        <v>3017</v>
      </c>
      <c r="H484" s="5" t="s">
        <v>47</v>
      </c>
      <c r="I484" s="5">
        <v>173</v>
      </c>
      <c r="J484" s="5" t="s">
        <v>48</v>
      </c>
      <c r="K484" s="5" t="s">
        <v>49</v>
      </c>
      <c r="L484" s="5">
        <v>173</v>
      </c>
      <c r="M484" s="5">
        <v>0</v>
      </c>
      <c r="N484" s="5">
        <v>0</v>
      </c>
      <c r="O484" s="5">
        <v>0</v>
      </c>
      <c r="P484" s="5">
        <v>0</v>
      </c>
      <c r="Q484" s="5" t="s">
        <v>3018</v>
      </c>
      <c r="R484" s="5" t="s">
        <v>3019</v>
      </c>
      <c r="S484" s="5" t="s">
        <v>506</v>
      </c>
      <c r="T484" s="5" t="s">
        <v>54</v>
      </c>
      <c r="U484" s="5" t="s">
        <v>507</v>
      </c>
      <c r="V484" s="5" t="s">
        <v>54</v>
      </c>
      <c r="W484" s="5" t="s">
        <v>3020</v>
      </c>
      <c r="X484" s="5" t="s">
        <v>3020</v>
      </c>
      <c r="Y484" s="5" t="s">
        <v>17</v>
      </c>
    </row>
    <row r="485" ht="13" customHeight="1" spans="1:25">
      <c r="A485" s="5" t="s">
        <v>3021</v>
      </c>
      <c r="B485" s="5" t="s">
        <v>881</v>
      </c>
      <c r="C485" s="5" t="s">
        <v>185</v>
      </c>
      <c r="D485" s="5" t="s">
        <v>1739</v>
      </c>
      <c r="E485" s="5" t="s">
        <v>2216</v>
      </c>
      <c r="F485" s="5" t="s">
        <v>882</v>
      </c>
      <c r="G485" s="5" t="s">
        <v>3022</v>
      </c>
      <c r="H485" s="5" t="s">
        <v>47</v>
      </c>
      <c r="I485" s="5">
        <v>201</v>
      </c>
      <c r="J485" s="5" t="s">
        <v>48</v>
      </c>
      <c r="K485" s="5" t="s">
        <v>49</v>
      </c>
      <c r="L485" s="5">
        <v>201</v>
      </c>
      <c r="M485" s="5">
        <v>0</v>
      </c>
      <c r="N485" s="5">
        <v>0</v>
      </c>
      <c r="O485" s="5">
        <v>0</v>
      </c>
      <c r="P485" s="5">
        <v>0</v>
      </c>
      <c r="Q485" s="5" t="s">
        <v>884</v>
      </c>
      <c r="R485" s="5" t="s">
        <v>885</v>
      </c>
      <c r="S485" s="5" t="s">
        <v>2437</v>
      </c>
      <c r="T485" s="5" t="s">
        <v>54</v>
      </c>
      <c r="U485" s="5" t="s">
        <v>2438</v>
      </c>
      <c r="V485" s="5" t="s">
        <v>54</v>
      </c>
      <c r="W485" s="5" t="s">
        <v>3023</v>
      </c>
      <c r="X485" s="5" t="s">
        <v>3023</v>
      </c>
      <c r="Y485" s="5" t="s">
        <v>17</v>
      </c>
    </row>
    <row r="486" ht="13" customHeight="1" spans="1:25">
      <c r="A486" s="5" t="s">
        <v>3024</v>
      </c>
      <c r="B486" s="5" t="s">
        <v>2538</v>
      </c>
      <c r="C486" s="5" t="s">
        <v>2539</v>
      </c>
      <c r="D486" s="5" t="s">
        <v>1739</v>
      </c>
      <c r="E486" s="5" t="s">
        <v>2216</v>
      </c>
      <c r="F486" s="5" t="s">
        <v>69</v>
      </c>
      <c r="G486" s="5" t="s">
        <v>3025</v>
      </c>
      <c r="H486" s="5" t="s">
        <v>47</v>
      </c>
      <c r="I486" s="5">
        <v>131</v>
      </c>
      <c r="J486" s="5" t="s">
        <v>48</v>
      </c>
      <c r="K486" s="5" t="s">
        <v>49</v>
      </c>
      <c r="L486" s="5">
        <v>131</v>
      </c>
      <c r="M486" s="5">
        <v>0</v>
      </c>
      <c r="N486" s="5">
        <v>0</v>
      </c>
      <c r="O486" s="5">
        <v>0</v>
      </c>
      <c r="P486" s="5">
        <v>0</v>
      </c>
      <c r="Q486" s="5" t="s">
        <v>2541</v>
      </c>
      <c r="R486" s="5" t="s">
        <v>2542</v>
      </c>
      <c r="S486" s="5" t="s">
        <v>2543</v>
      </c>
      <c r="T486" s="5" t="s">
        <v>54</v>
      </c>
      <c r="U486" s="5" t="s">
        <v>2544</v>
      </c>
      <c r="V486" s="5" t="s">
        <v>54</v>
      </c>
      <c r="W486" s="5" t="s">
        <v>3026</v>
      </c>
      <c r="X486" s="5" t="s">
        <v>3026</v>
      </c>
      <c r="Y486" s="5" t="s">
        <v>17</v>
      </c>
    </row>
    <row r="487" ht="13" customHeight="1" spans="1:25">
      <c r="A487" s="5" t="s">
        <v>3027</v>
      </c>
      <c r="B487" s="5" t="s">
        <v>961</v>
      </c>
      <c r="C487" s="5" t="s">
        <v>962</v>
      </c>
      <c r="D487" s="5" t="s">
        <v>1739</v>
      </c>
      <c r="E487" s="5" t="s">
        <v>2216</v>
      </c>
      <c r="F487" s="5" t="s">
        <v>840</v>
      </c>
      <c r="G487" s="5" t="s">
        <v>3028</v>
      </c>
      <c r="H487" s="5" t="s">
        <v>47</v>
      </c>
      <c r="I487" s="5">
        <v>189</v>
      </c>
      <c r="J487" s="5" t="s">
        <v>48</v>
      </c>
      <c r="K487" s="5" t="s">
        <v>49</v>
      </c>
      <c r="L487" s="5">
        <v>189</v>
      </c>
      <c r="M487" s="5">
        <v>0</v>
      </c>
      <c r="N487" s="5">
        <v>0</v>
      </c>
      <c r="O487" s="5">
        <v>0</v>
      </c>
      <c r="P487" s="5">
        <v>0</v>
      </c>
      <c r="Q487" s="5" t="s">
        <v>964</v>
      </c>
      <c r="R487" s="5" t="s">
        <v>965</v>
      </c>
      <c r="S487" s="5" t="s">
        <v>3029</v>
      </c>
      <c r="T487" s="5" t="s">
        <v>54</v>
      </c>
      <c r="U487" s="5" t="s">
        <v>3030</v>
      </c>
      <c r="V487" s="5" t="s">
        <v>54</v>
      </c>
      <c r="W487" s="5" t="s">
        <v>3031</v>
      </c>
      <c r="X487" s="5" t="s">
        <v>3031</v>
      </c>
      <c r="Y487" s="5" t="s">
        <v>17</v>
      </c>
    </row>
    <row r="488" ht="13" customHeight="1" spans="1:25">
      <c r="A488" s="5" t="s">
        <v>3032</v>
      </c>
      <c r="B488" s="5" t="s">
        <v>542</v>
      </c>
      <c r="C488" s="5" t="s">
        <v>543</v>
      </c>
      <c r="D488" s="5" t="s">
        <v>1739</v>
      </c>
      <c r="E488" s="5" t="s">
        <v>2216</v>
      </c>
      <c r="F488" s="5" t="s">
        <v>2280</v>
      </c>
      <c r="G488" s="5" t="s">
        <v>3033</v>
      </c>
      <c r="H488" s="5" t="s">
        <v>47</v>
      </c>
      <c r="I488" s="5">
        <v>192</v>
      </c>
      <c r="J488" s="5" t="s">
        <v>48</v>
      </c>
      <c r="K488" s="5" t="s">
        <v>49</v>
      </c>
      <c r="L488" s="5">
        <v>192</v>
      </c>
      <c r="M488" s="5">
        <v>0</v>
      </c>
      <c r="N488" s="5">
        <v>0</v>
      </c>
      <c r="O488" s="5">
        <v>0</v>
      </c>
      <c r="P488" s="5">
        <v>0</v>
      </c>
      <c r="Q488" s="5" t="s">
        <v>545</v>
      </c>
      <c r="R488" s="5" t="s">
        <v>546</v>
      </c>
      <c r="S488" s="5" t="s">
        <v>1469</v>
      </c>
      <c r="T488" s="5" t="s">
        <v>54</v>
      </c>
      <c r="U488" s="5" t="s">
        <v>1470</v>
      </c>
      <c r="V488" s="5" t="s">
        <v>54</v>
      </c>
      <c r="W488" s="5" t="s">
        <v>3034</v>
      </c>
      <c r="X488" s="5" t="s">
        <v>3034</v>
      </c>
      <c r="Y488" s="5" t="s">
        <v>17</v>
      </c>
    </row>
    <row r="489" ht="13" customHeight="1" spans="1:25">
      <c r="A489" s="5" t="s">
        <v>3035</v>
      </c>
      <c r="B489" s="5" t="s">
        <v>3036</v>
      </c>
      <c r="C489" s="5" t="s">
        <v>195</v>
      </c>
      <c r="D489" s="5" t="s">
        <v>1739</v>
      </c>
      <c r="E489" s="5" t="s">
        <v>2216</v>
      </c>
      <c r="F489" s="5" t="s">
        <v>2024</v>
      </c>
      <c r="G489" s="5" t="s">
        <v>3037</v>
      </c>
      <c r="H489" s="5" t="s">
        <v>47</v>
      </c>
      <c r="I489" s="5">
        <v>167</v>
      </c>
      <c r="J489" s="5" t="s">
        <v>48</v>
      </c>
      <c r="K489" s="5" t="s">
        <v>49</v>
      </c>
      <c r="L489" s="5">
        <v>167</v>
      </c>
      <c r="M489" s="5">
        <v>0</v>
      </c>
      <c r="N489" s="5">
        <v>0</v>
      </c>
      <c r="O489" s="5">
        <v>0</v>
      </c>
      <c r="P489" s="5">
        <v>0</v>
      </c>
      <c r="Q489" s="5" t="s">
        <v>3038</v>
      </c>
      <c r="R489" s="5" t="s">
        <v>3039</v>
      </c>
      <c r="S489" s="5" t="s">
        <v>971</v>
      </c>
      <c r="T489" s="5" t="s">
        <v>54</v>
      </c>
      <c r="U489" s="5" t="s">
        <v>972</v>
      </c>
      <c r="V489" s="5" t="s">
        <v>54</v>
      </c>
      <c r="W489" s="5" t="s">
        <v>3040</v>
      </c>
      <c r="X489" s="5" t="s">
        <v>3040</v>
      </c>
      <c r="Y489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3041</v>
      </c>
      <c r="I1" s="7" t="s">
        <v>3042</v>
      </c>
      <c r="J1" s="7" t="s">
        <v>3043</v>
      </c>
      <c r="K1" s="7" t="s">
        <v>37</v>
      </c>
      <c r="L1" s="7" t="s">
        <v>38</v>
      </c>
      <c r="M1" s="14" t="s">
        <v>32</v>
      </c>
      <c r="N1" s="9"/>
    </row>
    <row r="2" s="12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3044</v>
      </c>
      <c r="B1" s="13" t="s">
        <v>3045</v>
      </c>
      <c r="C1" s="13" t="s">
        <v>3046</v>
      </c>
      <c r="D1" s="13" t="s">
        <v>3047</v>
      </c>
      <c r="E1" s="13" t="s">
        <v>3048</v>
      </c>
      <c r="F1" s="13" t="s">
        <v>39</v>
      </c>
    </row>
    <row r="2" s="12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9" customFormat="1" ht="11.25" spans="1:10">
      <c r="A1" s="7" t="s">
        <v>21</v>
      </c>
      <c r="B1" s="7" t="s">
        <v>3049</v>
      </c>
      <c r="C1" s="7" t="s">
        <v>20</v>
      </c>
      <c r="D1" s="7" t="s">
        <v>3050</v>
      </c>
      <c r="E1" s="7" t="s">
        <v>3051</v>
      </c>
      <c r="F1" s="7" t="s">
        <v>3052</v>
      </c>
      <c r="G1" s="10" t="s">
        <v>3053</v>
      </c>
      <c r="H1" s="7" t="s">
        <v>3054</v>
      </c>
      <c r="I1" s="11" t="s">
        <v>3055</v>
      </c>
      <c r="J1" s="10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497"/>
  <sheetViews>
    <sheetView tabSelected="1" workbookViewId="0">
      <selection activeCell="A495" sqref="A495:B497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3056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5" t="s">
        <v>56</v>
      </c>
      <c r="B3" s="5" t="s">
        <v>43</v>
      </c>
      <c r="C3" s="5" t="s">
        <v>44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ht="13" hidden="1" customHeight="1" spans="1:9">
      <c r="A4" s="5" t="s">
        <v>66</v>
      </c>
      <c r="B4" s="5" t="s">
        <v>43</v>
      </c>
      <c r="C4" s="5" t="s">
        <v>44</v>
      </c>
      <c r="D4" s="5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ht="13" hidden="1" customHeight="1" spans="1:9">
      <c r="A5" s="5" t="s">
        <v>76</v>
      </c>
      <c r="B5" s="5" t="s">
        <v>79</v>
      </c>
      <c r="C5" s="5" t="s">
        <v>44</v>
      </c>
      <c r="D5" s="5">
        <v>1565</v>
      </c>
      <c r="E5" s="4" t="str">
        <f>VLOOKUP(A5,HOP!A:L,12,0)</f>
        <v>1565.00</v>
      </c>
      <c r="F5" s="4" t="str">
        <f>VLOOKUP(A5,HOP!A:C,3,0)</f>
        <v>4733978</v>
      </c>
      <c r="G5" s="4">
        <f t="shared" si="0"/>
        <v>0</v>
      </c>
      <c r="H5" s="4" t="str">
        <f t="shared" si="1"/>
        <v>，4733978</v>
      </c>
      <c r="I5" s="4" t="str">
        <f>VLOOKUP(A5,HOP!A:U,21,0)</f>
        <v>直连</v>
      </c>
    </row>
    <row r="6" ht="13" hidden="1" customHeight="1" spans="1:9">
      <c r="A6" s="5" t="s">
        <v>87</v>
      </c>
      <c r="B6" s="5" t="s">
        <v>90</v>
      </c>
      <c r="C6" s="5" t="s">
        <v>44</v>
      </c>
      <c r="D6" s="5">
        <v>603</v>
      </c>
      <c r="E6" s="4" t="str">
        <f>VLOOKUP(A6,HOP!A:L,12,0)</f>
        <v>603.00</v>
      </c>
      <c r="F6" s="4" t="str">
        <f>VLOOKUP(A6,HOP!A:C,3,0)</f>
        <v>4702715</v>
      </c>
      <c r="G6" s="4">
        <f t="shared" si="0"/>
        <v>0</v>
      </c>
      <c r="H6" s="4" t="str">
        <f t="shared" si="1"/>
        <v>，4702715</v>
      </c>
      <c r="I6" s="4" t="str">
        <f>VLOOKUP(A6,HOP!A:U,21,0)</f>
        <v>直连</v>
      </c>
    </row>
    <row r="7" ht="13" hidden="1" customHeight="1" spans="1:9">
      <c r="A7" s="5" t="s">
        <v>99</v>
      </c>
      <c r="B7" s="5" t="s">
        <v>43</v>
      </c>
      <c r="C7" s="5" t="s">
        <v>44</v>
      </c>
      <c r="D7" s="5">
        <v>309</v>
      </c>
      <c r="E7" s="4" t="str">
        <f>VLOOKUP(A7,HOP!A:L,12,0)</f>
        <v>309.00</v>
      </c>
      <c r="F7" s="4" t="str">
        <f>VLOOKUP(A7,HOP!A:C,3,0)</f>
        <v>4755304</v>
      </c>
      <c r="G7" s="4">
        <f t="shared" si="0"/>
        <v>0</v>
      </c>
      <c r="H7" s="4" t="str">
        <f t="shared" si="1"/>
        <v>，4755304</v>
      </c>
      <c r="I7" s="4" t="str">
        <f>VLOOKUP(A7,HOP!A:U,21,0)</f>
        <v>直连</v>
      </c>
    </row>
    <row r="8" ht="13" hidden="1" customHeight="1" spans="1:9">
      <c r="A8" s="5" t="s">
        <v>109</v>
      </c>
      <c r="B8" s="5" t="s">
        <v>43</v>
      </c>
      <c r="C8" s="5" t="s">
        <v>44</v>
      </c>
      <c r="D8" s="5">
        <v>141</v>
      </c>
      <c r="E8" s="4" t="str">
        <f>VLOOKUP(A8,HOP!A:L,12,0)</f>
        <v>141.00</v>
      </c>
      <c r="F8" s="4" t="str">
        <f>VLOOKUP(A8,HOP!A:C,3,0)</f>
        <v>4758418</v>
      </c>
      <c r="G8" s="4">
        <f t="shared" si="0"/>
        <v>0</v>
      </c>
      <c r="H8" s="4" t="str">
        <f t="shared" si="1"/>
        <v>，4758418</v>
      </c>
      <c r="I8" s="4" t="str">
        <f>VLOOKUP(A8,HOP!A:U,21,0)</f>
        <v>直连</v>
      </c>
    </row>
    <row r="9" ht="13" hidden="1" customHeight="1" spans="1:9">
      <c r="A9" s="5" t="s">
        <v>118</v>
      </c>
      <c r="B9" s="5" t="s">
        <v>43</v>
      </c>
      <c r="C9" s="5" t="s">
        <v>44</v>
      </c>
      <c r="D9" s="5">
        <v>417</v>
      </c>
      <c r="E9" s="4" t="str">
        <f>VLOOKUP(A9,HOP!A:L,12,0)</f>
        <v>417.00</v>
      </c>
      <c r="F9" s="4" t="str">
        <f>VLOOKUP(A9,HOP!A:C,3,0)</f>
        <v>4760032</v>
      </c>
      <c r="G9" s="4">
        <f t="shared" si="0"/>
        <v>0</v>
      </c>
      <c r="H9" s="4" t="str">
        <f t="shared" si="1"/>
        <v>，4760032</v>
      </c>
      <c r="I9" s="4" t="str">
        <f>VLOOKUP(A9,HOP!A:U,21,0)</f>
        <v>直连</v>
      </c>
    </row>
    <row r="10" ht="13" hidden="1" customHeight="1" spans="1:9">
      <c r="A10" s="5" t="s">
        <v>127</v>
      </c>
      <c r="B10" s="5" t="s">
        <v>43</v>
      </c>
      <c r="C10" s="5" t="s">
        <v>44</v>
      </c>
      <c r="D10" s="5">
        <v>323</v>
      </c>
      <c r="E10" s="4" t="str">
        <f>VLOOKUP(A10,HOP!A:L,12,0)</f>
        <v>323.00</v>
      </c>
      <c r="F10" s="4" t="str">
        <f>VLOOKUP(A10,HOP!A:C,3,0)</f>
        <v>4754879</v>
      </c>
      <c r="G10" s="4">
        <f t="shared" si="0"/>
        <v>0</v>
      </c>
      <c r="H10" s="4" t="str">
        <f t="shared" si="1"/>
        <v>，4754879</v>
      </c>
      <c r="I10" s="4" t="str">
        <f>VLOOKUP(A10,HOP!A:U,21,0)</f>
        <v>直连</v>
      </c>
    </row>
    <row r="11" ht="13" hidden="1" customHeight="1" spans="1:9">
      <c r="A11" s="5" t="s">
        <v>136</v>
      </c>
      <c r="B11" s="5" t="s">
        <v>43</v>
      </c>
      <c r="C11" s="5" t="s">
        <v>44</v>
      </c>
      <c r="D11" s="5">
        <v>334</v>
      </c>
      <c r="E11" s="4" t="str">
        <f>VLOOKUP(A11,HOP!A:L,12,0)</f>
        <v>334.00</v>
      </c>
      <c r="F11" s="4" t="str">
        <f>VLOOKUP(A11,HOP!A:C,3,0)</f>
        <v>4748701</v>
      </c>
      <c r="G11" s="4">
        <f t="shared" si="0"/>
        <v>0</v>
      </c>
      <c r="H11" s="4" t="str">
        <f t="shared" si="1"/>
        <v>，4748701</v>
      </c>
      <c r="I11" s="4" t="str">
        <f>VLOOKUP(A11,HOP!A:U,21,0)</f>
        <v>直连</v>
      </c>
    </row>
    <row r="12" ht="13" hidden="1" customHeight="1" spans="1:9">
      <c r="A12" s="5" t="s">
        <v>142</v>
      </c>
      <c r="B12" s="5" t="s">
        <v>43</v>
      </c>
      <c r="C12" s="5" t="s">
        <v>44</v>
      </c>
      <c r="D12" s="5">
        <v>254</v>
      </c>
      <c r="E12" s="4" t="str">
        <f>VLOOKUP(A12,HOP!A:L,12,0)</f>
        <v>254.00</v>
      </c>
      <c r="F12" s="4" t="str">
        <f>VLOOKUP(A12,HOP!A:C,3,0)</f>
        <v>4754924</v>
      </c>
      <c r="G12" s="4">
        <f t="shared" si="0"/>
        <v>0</v>
      </c>
      <c r="H12" s="4" t="str">
        <f t="shared" si="1"/>
        <v>，4754924</v>
      </c>
      <c r="I12" s="4" t="str">
        <f>VLOOKUP(A12,HOP!A:U,21,0)</f>
        <v>直连</v>
      </c>
    </row>
    <row r="13" ht="13" hidden="1" customHeight="1" spans="1:9">
      <c r="A13" s="5" t="s">
        <v>152</v>
      </c>
      <c r="B13" s="5" t="s">
        <v>43</v>
      </c>
      <c r="C13" s="5" t="s">
        <v>44</v>
      </c>
      <c r="D13" s="5">
        <v>158</v>
      </c>
      <c r="E13" s="4" t="str">
        <f>VLOOKUP(A13,HOP!A:L,12,0)</f>
        <v>158.00</v>
      </c>
      <c r="F13" s="4" t="str">
        <f>VLOOKUP(A13,HOP!A:C,3,0)</f>
        <v>4752509</v>
      </c>
      <c r="G13" s="4">
        <f t="shared" si="0"/>
        <v>0</v>
      </c>
      <c r="H13" s="4" t="str">
        <f t="shared" si="1"/>
        <v>，4752509</v>
      </c>
      <c r="I13" s="4" t="str">
        <f>VLOOKUP(A13,HOP!A:U,21,0)</f>
        <v>直连</v>
      </c>
    </row>
    <row r="14" ht="13" hidden="1" customHeight="1" spans="1:9">
      <c r="A14" s="5" t="s">
        <v>162</v>
      </c>
      <c r="B14" s="5" t="s">
        <v>163</v>
      </c>
      <c r="C14" s="5" t="s">
        <v>44</v>
      </c>
      <c r="D14" s="5">
        <v>1252</v>
      </c>
      <c r="E14" s="4" t="str">
        <f>VLOOKUP(A14,HOP!A:L,12,0)</f>
        <v>1252.00</v>
      </c>
      <c r="F14" s="4" t="str">
        <f>VLOOKUP(A14,HOP!A:C,3,0)</f>
        <v>4744356</v>
      </c>
      <c r="G14" s="4">
        <f t="shared" si="0"/>
        <v>0</v>
      </c>
      <c r="H14" s="4" t="str">
        <f t="shared" si="1"/>
        <v>，4744356</v>
      </c>
      <c r="I14" s="4" t="str">
        <f>VLOOKUP(A14,HOP!A:U,21,0)</f>
        <v>直连</v>
      </c>
    </row>
    <row r="15" ht="13" hidden="1" customHeight="1" spans="1:9">
      <c r="A15" s="5" t="s">
        <v>169</v>
      </c>
      <c r="B15" s="5" t="s">
        <v>90</v>
      </c>
      <c r="C15" s="5" t="s">
        <v>44</v>
      </c>
      <c r="D15" s="5">
        <v>626</v>
      </c>
      <c r="E15" s="4" t="str">
        <f>VLOOKUP(A15,HOP!A:L,12,0)</f>
        <v>626.00</v>
      </c>
      <c r="F15" s="4" t="str">
        <f>VLOOKUP(A15,HOP!A:C,3,0)</f>
        <v>4754748</v>
      </c>
      <c r="G15" s="4">
        <f t="shared" si="0"/>
        <v>0</v>
      </c>
      <c r="H15" s="4" t="str">
        <f t="shared" si="1"/>
        <v>，4754748</v>
      </c>
      <c r="I15" s="4" t="str">
        <f>VLOOKUP(A15,HOP!A:U,21,0)</f>
        <v>直连</v>
      </c>
    </row>
    <row r="16" ht="13" hidden="1" customHeight="1" spans="1:9">
      <c r="A16" s="5" t="s">
        <v>174</v>
      </c>
      <c r="B16" s="5" t="s">
        <v>90</v>
      </c>
      <c r="C16" s="5" t="s">
        <v>44</v>
      </c>
      <c r="D16" s="5">
        <v>395</v>
      </c>
      <c r="E16" s="4" t="str">
        <f>VLOOKUP(A16,HOP!A:L,12,0)</f>
        <v>395.00</v>
      </c>
      <c r="F16" s="4" t="str">
        <f>VLOOKUP(A16,HOP!A:C,3,0)</f>
        <v>4735238</v>
      </c>
      <c r="G16" s="4">
        <f t="shared" si="0"/>
        <v>0</v>
      </c>
      <c r="H16" s="4" t="str">
        <f t="shared" si="1"/>
        <v>，4735238</v>
      </c>
      <c r="I16" s="4" t="str">
        <f>VLOOKUP(A16,HOP!A:U,21,0)</f>
        <v>直连</v>
      </c>
    </row>
    <row r="17" ht="13" hidden="1" customHeight="1" spans="1:9">
      <c r="A17" s="5" t="s">
        <v>183</v>
      </c>
      <c r="B17" s="5" t="s">
        <v>43</v>
      </c>
      <c r="C17" s="5" t="s">
        <v>44</v>
      </c>
      <c r="D17" s="5">
        <v>381</v>
      </c>
      <c r="E17" s="4" t="str">
        <f>VLOOKUP(A17,HOP!A:L,12,0)</f>
        <v>381.00</v>
      </c>
      <c r="F17" s="4" t="str">
        <f>VLOOKUP(A17,HOP!A:C,3,0)</f>
        <v>4757681</v>
      </c>
      <c r="G17" s="4">
        <f t="shared" si="0"/>
        <v>0</v>
      </c>
      <c r="H17" s="4" t="str">
        <f t="shared" si="1"/>
        <v>，4757681</v>
      </c>
      <c r="I17" s="4" t="str">
        <f>VLOOKUP(A17,HOP!A:U,21,0)</f>
        <v>直连</v>
      </c>
    </row>
    <row r="18" ht="13" hidden="1" customHeight="1" spans="1:9">
      <c r="A18" s="5" t="s">
        <v>193</v>
      </c>
      <c r="B18" s="5" t="s">
        <v>43</v>
      </c>
      <c r="C18" s="5" t="s">
        <v>44</v>
      </c>
      <c r="D18" s="5">
        <v>138</v>
      </c>
      <c r="E18" s="4" t="str">
        <f>VLOOKUP(A18,HOP!A:L,12,0)</f>
        <v>138.00</v>
      </c>
      <c r="F18" s="4" t="str">
        <f>VLOOKUP(A18,HOP!A:C,3,0)</f>
        <v>4738699</v>
      </c>
      <c r="G18" s="4">
        <f t="shared" si="0"/>
        <v>0</v>
      </c>
      <c r="H18" s="4" t="str">
        <f t="shared" si="1"/>
        <v>，4738699</v>
      </c>
      <c r="I18" s="4" t="str">
        <f>VLOOKUP(A18,HOP!A:U,21,0)</f>
        <v>直连</v>
      </c>
    </row>
    <row r="19" ht="13" hidden="1" customHeight="1" spans="1:9">
      <c r="A19" s="5" t="s">
        <v>203</v>
      </c>
      <c r="B19" s="5" t="s">
        <v>43</v>
      </c>
      <c r="C19" s="5" t="s">
        <v>44</v>
      </c>
      <c r="D19" s="5">
        <v>767</v>
      </c>
      <c r="E19" s="4" t="str">
        <f>VLOOKUP(A19,HOP!A:L,12,0)</f>
        <v>767.00</v>
      </c>
      <c r="F19" s="4" t="str">
        <f>VLOOKUP(A19,HOP!A:C,3,0)</f>
        <v>4757377</v>
      </c>
      <c r="G19" s="4">
        <f t="shared" si="0"/>
        <v>0</v>
      </c>
      <c r="H19" s="4" t="str">
        <f t="shared" si="1"/>
        <v>，4757377</v>
      </c>
      <c r="I19" s="4" t="str">
        <f>VLOOKUP(A19,HOP!A:U,21,0)</f>
        <v>直连</v>
      </c>
    </row>
    <row r="20" ht="13" hidden="1" customHeight="1" spans="1:9">
      <c r="A20" s="5" t="s">
        <v>211</v>
      </c>
      <c r="B20" s="5" t="s">
        <v>44</v>
      </c>
      <c r="C20" s="5" t="s">
        <v>214</v>
      </c>
      <c r="D20" s="5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ht="13" hidden="1" customHeight="1" spans="1:9">
      <c r="A21" s="5" t="s">
        <v>221</v>
      </c>
      <c r="B21" s="5" t="s">
        <v>44</v>
      </c>
      <c r="C21" s="5" t="s">
        <v>214</v>
      </c>
      <c r="D21" s="5">
        <v>236</v>
      </c>
      <c r="E21" s="4" t="str">
        <f>VLOOKUP(A21,HOP!A:L,12,0)</f>
        <v>236.00</v>
      </c>
      <c r="F21" s="4" t="str">
        <f>VLOOKUP(A21,HOP!A:C,3,0)</f>
        <v>4763209</v>
      </c>
      <c r="G21" s="4">
        <f t="shared" si="0"/>
        <v>0</v>
      </c>
      <c r="H21" s="4" t="str">
        <f t="shared" si="1"/>
        <v>，4763209</v>
      </c>
      <c r="I21" s="4" t="str">
        <f>VLOOKUP(A21,HOP!A:U,21,0)</f>
        <v>直连</v>
      </c>
    </row>
    <row r="22" ht="13" hidden="1" customHeight="1" spans="1:9">
      <c r="A22" s="5" t="s">
        <v>230</v>
      </c>
      <c r="B22" s="5" t="s">
        <v>44</v>
      </c>
      <c r="C22" s="5" t="s">
        <v>214</v>
      </c>
      <c r="D22" s="5">
        <v>476</v>
      </c>
      <c r="E22" s="4" t="str">
        <f>VLOOKUP(A22,HOP!A:L,12,0)</f>
        <v>476.00</v>
      </c>
      <c r="F22" s="4" t="str">
        <f>VLOOKUP(A22,HOP!A:C,3,0)</f>
        <v>4763092</v>
      </c>
      <c r="G22" s="4">
        <f t="shared" si="0"/>
        <v>0</v>
      </c>
      <c r="H22" s="4" t="str">
        <f t="shared" si="1"/>
        <v>，4763092</v>
      </c>
      <c r="I22" s="4" t="str">
        <f>VLOOKUP(A22,HOP!A:U,21,0)</f>
        <v>直连</v>
      </c>
    </row>
    <row r="23" ht="13" hidden="1" customHeight="1" spans="1:9">
      <c r="A23" s="5" t="s">
        <v>239</v>
      </c>
      <c r="B23" s="5" t="s">
        <v>43</v>
      </c>
      <c r="C23" s="5" t="s">
        <v>214</v>
      </c>
      <c r="D23" s="5">
        <v>626</v>
      </c>
      <c r="E23" s="4" t="str">
        <f>VLOOKUP(A23,HOP!A:L,12,0)</f>
        <v>626.00</v>
      </c>
      <c r="F23" s="4" t="str">
        <f>VLOOKUP(A23,HOP!A:C,3,0)</f>
        <v>4744397</v>
      </c>
      <c r="G23" s="4">
        <f t="shared" si="0"/>
        <v>0</v>
      </c>
      <c r="H23" s="4" t="str">
        <f t="shared" si="1"/>
        <v>，4744397</v>
      </c>
      <c r="I23" s="4" t="str">
        <f>VLOOKUP(A23,HOP!A:U,21,0)</f>
        <v>直连</v>
      </c>
    </row>
    <row r="24" ht="13" hidden="1" customHeight="1" spans="1:9">
      <c r="A24" s="5" t="s">
        <v>242</v>
      </c>
      <c r="B24" s="5" t="s">
        <v>44</v>
      </c>
      <c r="C24" s="5" t="s">
        <v>214</v>
      </c>
      <c r="D24" s="5">
        <v>472</v>
      </c>
      <c r="E24" s="4" t="str">
        <f>VLOOKUP(A24,HOP!A:L,12,0)</f>
        <v>472.00</v>
      </c>
      <c r="F24" s="4" t="str">
        <f>VLOOKUP(A24,HOP!A:C,3,0)</f>
        <v>4764789</v>
      </c>
      <c r="G24" s="4">
        <f t="shared" si="0"/>
        <v>0</v>
      </c>
      <c r="H24" s="4" t="str">
        <f t="shared" si="1"/>
        <v>，4764789</v>
      </c>
      <c r="I24" s="4" t="str">
        <f>VLOOKUP(A24,HOP!A:U,21,0)</f>
        <v>直连</v>
      </c>
    </row>
    <row r="25" ht="13" hidden="1" customHeight="1" spans="1:9">
      <c r="A25" s="5" t="s">
        <v>251</v>
      </c>
      <c r="B25" s="5" t="s">
        <v>254</v>
      </c>
      <c r="C25" s="5" t="s">
        <v>214</v>
      </c>
      <c r="D25" s="5">
        <v>1550</v>
      </c>
      <c r="E25" s="4" t="str">
        <f>VLOOKUP(A25,HOP!A:L,12,0)</f>
        <v>1550.00</v>
      </c>
      <c r="F25" s="4" t="str">
        <f>VLOOKUP(A25,HOP!A:C,3,0)</f>
        <v>4728080</v>
      </c>
      <c r="G25" s="4">
        <f t="shared" si="0"/>
        <v>0</v>
      </c>
      <c r="H25" s="4" t="str">
        <f t="shared" si="1"/>
        <v>，4728080</v>
      </c>
      <c r="I25" s="4" t="str">
        <f>VLOOKUP(A25,HOP!A:U,21,0)</f>
        <v>直连</v>
      </c>
    </row>
    <row r="26" ht="13" hidden="1" customHeight="1" spans="1:9">
      <c r="A26" s="5" t="s">
        <v>262</v>
      </c>
      <c r="B26" s="5" t="s">
        <v>44</v>
      </c>
      <c r="C26" s="5" t="s">
        <v>214</v>
      </c>
      <c r="D26" s="5">
        <v>213</v>
      </c>
      <c r="E26" s="4" t="str">
        <f>VLOOKUP(A26,HOP!A:L,12,0)</f>
        <v>213.00</v>
      </c>
      <c r="F26" s="4" t="str">
        <f>VLOOKUP(A26,HOP!A:C,3,0)</f>
        <v>4765129</v>
      </c>
      <c r="G26" s="4">
        <f t="shared" si="0"/>
        <v>0</v>
      </c>
      <c r="H26" s="4" t="str">
        <f t="shared" si="1"/>
        <v>，4765129</v>
      </c>
      <c r="I26" s="4" t="str">
        <f>VLOOKUP(A26,HOP!A:U,21,0)</f>
        <v>直连</v>
      </c>
    </row>
    <row r="27" ht="13" hidden="1" customHeight="1" spans="1:9">
      <c r="A27" s="5" t="s">
        <v>267</v>
      </c>
      <c r="B27" s="5" t="s">
        <v>44</v>
      </c>
      <c r="C27" s="5" t="s">
        <v>214</v>
      </c>
      <c r="D27" s="5">
        <v>121</v>
      </c>
      <c r="E27" s="4" t="str">
        <f>VLOOKUP(A27,HOP!A:L,12,0)</f>
        <v>121.00</v>
      </c>
      <c r="F27" s="4" t="str">
        <f>VLOOKUP(A27,HOP!A:C,3,0)</f>
        <v>4758016</v>
      </c>
      <c r="G27" s="4">
        <f t="shared" si="0"/>
        <v>0</v>
      </c>
      <c r="H27" s="4" t="str">
        <f t="shared" si="1"/>
        <v>，4758016</v>
      </c>
      <c r="I27" s="4" t="str">
        <f>VLOOKUP(A27,HOP!A:U,21,0)</f>
        <v>直连</v>
      </c>
    </row>
    <row r="28" ht="13" hidden="1" customHeight="1" spans="1:9">
      <c r="A28" s="5" t="s">
        <v>277</v>
      </c>
      <c r="B28" s="5" t="s">
        <v>214</v>
      </c>
      <c r="C28" s="5" t="s">
        <v>279</v>
      </c>
      <c r="D28" s="5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ht="13" hidden="1" customHeight="1" spans="1:9">
      <c r="A29" s="5" t="s">
        <v>287</v>
      </c>
      <c r="B29" s="5" t="s">
        <v>43</v>
      </c>
      <c r="C29" s="5" t="s">
        <v>279</v>
      </c>
      <c r="D29" s="5">
        <v>1717</v>
      </c>
      <c r="E29" s="4" t="str">
        <f>VLOOKUP(A29,HOP!A:L,12,0)</f>
        <v>1717.00</v>
      </c>
      <c r="F29" s="4" t="str">
        <f>VLOOKUP(A29,HOP!A:C,3,0)</f>
        <v>4714963</v>
      </c>
      <c r="G29" s="4">
        <f t="shared" si="0"/>
        <v>0</v>
      </c>
      <c r="H29" s="4" t="str">
        <f t="shared" si="1"/>
        <v>，4714963</v>
      </c>
      <c r="I29" s="4" t="str">
        <f>VLOOKUP(A29,HOP!A:U,21,0)</f>
        <v>直连</v>
      </c>
    </row>
    <row r="30" ht="13" hidden="1" customHeight="1" spans="1:9">
      <c r="A30" s="5" t="s">
        <v>294</v>
      </c>
      <c r="B30" s="5" t="s">
        <v>214</v>
      </c>
      <c r="C30" s="5" t="s">
        <v>279</v>
      </c>
      <c r="D30" s="5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ht="13" hidden="1" customHeight="1" spans="1:9">
      <c r="A31" s="5" t="s">
        <v>303</v>
      </c>
      <c r="B31" s="5" t="s">
        <v>214</v>
      </c>
      <c r="C31" s="5" t="s">
        <v>279</v>
      </c>
      <c r="D31" s="5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ht="13" hidden="1" customHeight="1" spans="1:9">
      <c r="A32" s="5" t="s">
        <v>308</v>
      </c>
      <c r="B32" s="5" t="s">
        <v>214</v>
      </c>
      <c r="C32" s="5" t="s">
        <v>279</v>
      </c>
      <c r="D32" s="5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ht="13" hidden="1" customHeight="1" spans="1:9">
      <c r="A33" s="5" t="s">
        <v>317</v>
      </c>
      <c r="B33" s="5" t="s">
        <v>214</v>
      </c>
      <c r="C33" s="5" t="s">
        <v>279</v>
      </c>
      <c r="D33" s="5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ht="13" hidden="1" customHeight="1" spans="1:9">
      <c r="A34" s="5" t="s">
        <v>322</v>
      </c>
      <c r="B34" s="5" t="s">
        <v>214</v>
      </c>
      <c r="C34" s="5" t="s">
        <v>279</v>
      </c>
      <c r="D34" s="5">
        <v>420</v>
      </c>
      <c r="E34" s="4" t="str">
        <f>VLOOKUP(A34,HOP!A:L,12,0)</f>
        <v>420.00</v>
      </c>
      <c r="F34" s="4" t="str">
        <f>VLOOKUP(A34,HOP!A:C,3,0)</f>
        <v>4767488</v>
      </c>
      <c r="G34" s="4">
        <f t="shared" si="0"/>
        <v>0</v>
      </c>
      <c r="H34" s="4" t="str">
        <f t="shared" si="1"/>
        <v>，4767488</v>
      </c>
      <c r="I34" s="4" t="str">
        <f>VLOOKUP(A34,HOP!A:U,21,0)</f>
        <v>直连</v>
      </c>
    </row>
    <row r="35" ht="13" hidden="1" customHeight="1" spans="1:9">
      <c r="A35" s="5" t="s">
        <v>330</v>
      </c>
      <c r="B35" s="5" t="s">
        <v>44</v>
      </c>
      <c r="C35" s="5" t="s">
        <v>279</v>
      </c>
      <c r="D35" s="5">
        <v>385</v>
      </c>
      <c r="E35" s="4" t="str">
        <f>VLOOKUP(A35,HOP!A:L,12,0)</f>
        <v>385.00</v>
      </c>
      <c r="F35" s="4" t="str">
        <f>VLOOKUP(A35,HOP!A:C,3,0)</f>
        <v>4759597</v>
      </c>
      <c r="G35" s="4">
        <f t="shared" si="0"/>
        <v>0</v>
      </c>
      <c r="H35" s="4" t="str">
        <f t="shared" si="1"/>
        <v>，4759597</v>
      </c>
      <c r="I35" s="4" t="str">
        <f>VLOOKUP(A35,HOP!A:U,21,0)</f>
        <v>直连</v>
      </c>
    </row>
    <row r="36" ht="13" hidden="1" customHeight="1" spans="1:9">
      <c r="A36" s="5" t="s">
        <v>339</v>
      </c>
      <c r="B36" s="5" t="s">
        <v>214</v>
      </c>
      <c r="C36" s="5" t="s">
        <v>279</v>
      </c>
      <c r="D36" s="5">
        <v>449</v>
      </c>
      <c r="E36" s="4" t="str">
        <f>VLOOKUP(A36,HOP!A:L,12,0)</f>
        <v>449.00</v>
      </c>
      <c r="F36" s="4" t="str">
        <f>VLOOKUP(A36,HOP!A:C,3,0)</f>
        <v>4764261</v>
      </c>
      <c r="G36" s="4">
        <f t="shared" si="0"/>
        <v>0</v>
      </c>
      <c r="H36" s="4" t="str">
        <f t="shared" si="1"/>
        <v>，4764261</v>
      </c>
      <c r="I36" s="4" t="str">
        <f>VLOOKUP(A36,HOP!A:U,21,0)</f>
        <v>直连</v>
      </c>
    </row>
    <row r="37" ht="13" hidden="1" customHeight="1" spans="1:9">
      <c r="A37" s="5" t="s">
        <v>348</v>
      </c>
      <c r="B37" s="5" t="s">
        <v>214</v>
      </c>
      <c r="C37" s="5" t="s">
        <v>279</v>
      </c>
      <c r="D37" s="5">
        <v>332</v>
      </c>
      <c r="E37" s="4" t="str">
        <f>VLOOKUP(A37,HOP!A:L,12,0)</f>
        <v>332.00</v>
      </c>
      <c r="F37" s="4" t="str">
        <f>VLOOKUP(A37,HOP!A:C,3,0)</f>
        <v>4768719</v>
      </c>
      <c r="G37" s="4">
        <f t="shared" si="0"/>
        <v>0</v>
      </c>
      <c r="H37" s="4" t="str">
        <f t="shared" si="1"/>
        <v>，4768719</v>
      </c>
      <c r="I37" s="4" t="str">
        <f>VLOOKUP(A37,HOP!A:U,21,0)</f>
        <v>直连</v>
      </c>
    </row>
    <row r="38" ht="13" hidden="1" customHeight="1" spans="1:9">
      <c r="A38" s="5" t="s">
        <v>358</v>
      </c>
      <c r="B38" s="5" t="s">
        <v>214</v>
      </c>
      <c r="C38" s="5" t="s">
        <v>279</v>
      </c>
      <c r="D38" s="5">
        <v>415</v>
      </c>
      <c r="E38" s="4" t="str">
        <f>VLOOKUP(A38,HOP!A:L,12,0)</f>
        <v>415.00</v>
      </c>
      <c r="F38" s="4" t="str">
        <f>VLOOKUP(A38,HOP!A:C,3,0)</f>
        <v>4767196</v>
      </c>
      <c r="G38" s="4">
        <f t="shared" si="0"/>
        <v>0</v>
      </c>
      <c r="H38" s="4" t="str">
        <f t="shared" si="1"/>
        <v>，4767196</v>
      </c>
      <c r="I38" s="4" t="str">
        <f>VLOOKUP(A38,HOP!A:U,21,0)</f>
        <v>直连</v>
      </c>
    </row>
    <row r="39" ht="13" hidden="1" customHeight="1" spans="1:9">
      <c r="A39" s="5" t="s">
        <v>363</v>
      </c>
      <c r="B39" s="5" t="s">
        <v>214</v>
      </c>
      <c r="C39" s="5" t="s">
        <v>279</v>
      </c>
      <c r="D39" s="5">
        <v>129</v>
      </c>
      <c r="E39" s="4" t="str">
        <f>VLOOKUP(A39,HOP!A:L,12,0)</f>
        <v>129.00</v>
      </c>
      <c r="F39" s="4" t="str">
        <f>VLOOKUP(A39,HOP!A:C,3,0)</f>
        <v>4767052</v>
      </c>
      <c r="G39" s="4">
        <f t="shared" si="0"/>
        <v>0</v>
      </c>
      <c r="H39" s="4" t="str">
        <f t="shared" si="1"/>
        <v>，4767052</v>
      </c>
      <c r="I39" s="4" t="str">
        <f>VLOOKUP(A39,HOP!A:U,21,0)</f>
        <v>直连</v>
      </c>
    </row>
    <row r="40" ht="13" hidden="1" customHeight="1" spans="1:9">
      <c r="A40" s="5" t="s">
        <v>373</v>
      </c>
      <c r="B40" s="5" t="s">
        <v>214</v>
      </c>
      <c r="C40" s="5" t="s">
        <v>279</v>
      </c>
      <c r="D40" s="5">
        <v>110</v>
      </c>
      <c r="E40" s="4" t="str">
        <f>VLOOKUP(A40,HOP!A:L,12,0)</f>
        <v>110.00</v>
      </c>
      <c r="F40" s="4" t="str">
        <f>VLOOKUP(A40,HOP!A:C,3,0)</f>
        <v>4769557</v>
      </c>
      <c r="G40" s="4">
        <f t="shared" si="0"/>
        <v>0</v>
      </c>
      <c r="H40" s="4" t="str">
        <f t="shared" si="1"/>
        <v>，4769557</v>
      </c>
      <c r="I40" s="4" t="str">
        <f>VLOOKUP(A40,HOP!A:U,21,0)</f>
        <v>直连</v>
      </c>
    </row>
    <row r="41" ht="13" hidden="1" customHeight="1" spans="1:9">
      <c r="A41" s="5" t="s">
        <v>383</v>
      </c>
      <c r="B41" s="5" t="s">
        <v>214</v>
      </c>
      <c r="C41" s="5" t="s">
        <v>279</v>
      </c>
      <c r="D41" s="5">
        <v>155</v>
      </c>
      <c r="E41" s="4" t="str">
        <f>VLOOKUP(A41,HOP!A:L,12,0)</f>
        <v>155.00</v>
      </c>
      <c r="F41" s="4" t="str">
        <f>VLOOKUP(A41,HOP!A:C,3,0)</f>
        <v>4768344</v>
      </c>
      <c r="G41" s="4">
        <f t="shared" si="0"/>
        <v>0</v>
      </c>
      <c r="H41" s="4" t="str">
        <f t="shared" si="1"/>
        <v>，4768344</v>
      </c>
      <c r="I41" s="4" t="str">
        <f>VLOOKUP(A41,HOP!A:U,21,0)</f>
        <v>直连</v>
      </c>
    </row>
    <row r="42" ht="13" hidden="1" customHeight="1" spans="1:9">
      <c r="A42" s="5" t="s">
        <v>392</v>
      </c>
      <c r="B42" s="5" t="s">
        <v>214</v>
      </c>
      <c r="C42" s="5" t="s">
        <v>279</v>
      </c>
      <c r="D42" s="5">
        <v>147</v>
      </c>
      <c r="E42" s="4" t="str">
        <f>VLOOKUP(A42,HOP!A:L,12,0)</f>
        <v>147.00</v>
      </c>
      <c r="F42" s="4" t="str">
        <f>VLOOKUP(A42,HOP!A:C,3,0)</f>
        <v>4767344</v>
      </c>
      <c r="G42" s="4">
        <f t="shared" si="0"/>
        <v>0</v>
      </c>
      <c r="H42" s="4" t="str">
        <f t="shared" si="1"/>
        <v>，4767344</v>
      </c>
      <c r="I42" s="4" t="str">
        <f>VLOOKUP(A42,HOP!A:U,21,0)</f>
        <v>直连</v>
      </c>
    </row>
    <row r="43" ht="13" hidden="1" customHeight="1" spans="1:9">
      <c r="A43" s="5" t="s">
        <v>400</v>
      </c>
      <c r="B43" s="5" t="s">
        <v>43</v>
      </c>
      <c r="C43" s="5" t="s">
        <v>279</v>
      </c>
      <c r="D43" s="5">
        <v>863</v>
      </c>
      <c r="E43" s="4" t="str">
        <f>VLOOKUP(A43,HOP!A:L,12,0)</f>
        <v>863.00</v>
      </c>
      <c r="F43" s="4" t="str">
        <f>VLOOKUP(A43,HOP!A:C,3,0)</f>
        <v>4687535</v>
      </c>
      <c r="G43" s="4">
        <f t="shared" si="0"/>
        <v>0</v>
      </c>
      <c r="H43" s="4" t="str">
        <f t="shared" si="1"/>
        <v>，4687535</v>
      </c>
      <c r="I43" s="4" t="str">
        <f>VLOOKUP(A43,HOP!A:U,21,0)</f>
        <v>直连</v>
      </c>
    </row>
    <row r="44" ht="13" hidden="1" customHeight="1" spans="1:9">
      <c r="A44" s="5" t="s">
        <v>408</v>
      </c>
      <c r="B44" s="5" t="s">
        <v>214</v>
      </c>
      <c r="C44" s="5" t="s">
        <v>279</v>
      </c>
      <c r="D44" s="5">
        <v>246</v>
      </c>
      <c r="E44" s="4" t="str">
        <f>VLOOKUP(A44,HOP!A:L,12,0)</f>
        <v>246.00</v>
      </c>
      <c r="F44" s="4" t="str">
        <f>VLOOKUP(A44,HOP!A:C,3,0)</f>
        <v>4768332</v>
      </c>
      <c r="G44" s="4">
        <f t="shared" si="0"/>
        <v>0</v>
      </c>
      <c r="H44" s="4" t="str">
        <f t="shared" si="1"/>
        <v>，4768332</v>
      </c>
      <c r="I44" s="4" t="str">
        <f>VLOOKUP(A44,HOP!A:U,21,0)</f>
        <v>直连</v>
      </c>
    </row>
    <row r="45" ht="13" hidden="1" customHeight="1" spans="1:9">
      <c r="A45" s="5" t="s">
        <v>417</v>
      </c>
      <c r="B45" s="5" t="s">
        <v>214</v>
      </c>
      <c r="C45" s="5" t="s">
        <v>279</v>
      </c>
      <c r="D45" s="5">
        <v>236</v>
      </c>
      <c r="E45" s="4" t="str">
        <f>VLOOKUP(A45,HOP!A:L,12,0)</f>
        <v>236.00</v>
      </c>
      <c r="F45" s="4" t="str">
        <f>VLOOKUP(A45,HOP!A:C,3,0)</f>
        <v>4767916</v>
      </c>
      <c r="G45" s="4">
        <f t="shared" si="0"/>
        <v>0</v>
      </c>
      <c r="H45" s="4" t="str">
        <f t="shared" si="1"/>
        <v>，4767916</v>
      </c>
      <c r="I45" s="4" t="str">
        <f>VLOOKUP(A45,HOP!A:U,21,0)</f>
        <v>直连</v>
      </c>
    </row>
    <row r="46" ht="13" hidden="1" customHeight="1" spans="1:9">
      <c r="A46" s="5" t="s">
        <v>424</v>
      </c>
      <c r="B46" s="5" t="s">
        <v>214</v>
      </c>
      <c r="C46" s="5" t="s">
        <v>279</v>
      </c>
      <c r="D46" s="5">
        <v>535</v>
      </c>
      <c r="E46" s="4" t="str">
        <f>VLOOKUP(A46,HOP!A:L,12,0)</f>
        <v>535.00</v>
      </c>
      <c r="F46" s="4" t="str">
        <f>VLOOKUP(A46,HOP!A:C,3,0)</f>
        <v>4764216</v>
      </c>
      <c r="G46" s="4">
        <f t="shared" si="0"/>
        <v>0</v>
      </c>
      <c r="H46" s="4" t="str">
        <f t="shared" si="1"/>
        <v>，4764216</v>
      </c>
      <c r="I46" s="4" t="str">
        <f>VLOOKUP(A46,HOP!A:U,21,0)</f>
        <v>直连</v>
      </c>
    </row>
    <row r="47" ht="13" hidden="1" customHeight="1" spans="1:9">
      <c r="A47" s="5" t="s">
        <v>432</v>
      </c>
      <c r="B47" s="5" t="s">
        <v>214</v>
      </c>
      <c r="C47" s="5" t="s">
        <v>279</v>
      </c>
      <c r="D47" s="5">
        <v>278</v>
      </c>
      <c r="E47" s="4" t="str">
        <f>VLOOKUP(A47,HOP!A:L,12,0)</f>
        <v>278.00</v>
      </c>
      <c r="F47" s="4" t="str">
        <f>VLOOKUP(A47,HOP!A:C,3,0)</f>
        <v>4768760</v>
      </c>
      <c r="G47" s="4">
        <f t="shared" si="0"/>
        <v>0</v>
      </c>
      <c r="H47" s="4" t="str">
        <f t="shared" si="1"/>
        <v>，4768760</v>
      </c>
      <c r="I47" s="4" t="str">
        <f>VLOOKUP(A47,HOP!A:U,21,0)</f>
        <v>直连</v>
      </c>
    </row>
    <row r="48" ht="13" hidden="1" customHeight="1" spans="1:9">
      <c r="A48" s="5" t="s">
        <v>441</v>
      </c>
      <c r="B48" s="5" t="s">
        <v>214</v>
      </c>
      <c r="C48" s="5" t="s">
        <v>279</v>
      </c>
      <c r="D48" s="5">
        <v>408</v>
      </c>
      <c r="E48" s="4" t="str">
        <f>VLOOKUP(A48,HOP!A:L,12,0)</f>
        <v>408.00</v>
      </c>
      <c r="F48" s="4" t="str">
        <f>VLOOKUP(A48,HOP!A:C,3,0)</f>
        <v>4762996</v>
      </c>
      <c r="G48" s="4">
        <f t="shared" si="0"/>
        <v>0</v>
      </c>
      <c r="H48" s="4" t="str">
        <f t="shared" si="1"/>
        <v>，4762996</v>
      </c>
      <c r="I48" s="4" t="str">
        <f>VLOOKUP(A48,HOP!A:U,21,0)</f>
        <v>直连</v>
      </c>
    </row>
    <row r="49" ht="13" hidden="1" customHeight="1" spans="1:9">
      <c r="A49" s="5" t="s">
        <v>450</v>
      </c>
      <c r="B49" s="5" t="s">
        <v>214</v>
      </c>
      <c r="C49" s="5" t="s">
        <v>279</v>
      </c>
      <c r="D49" s="5">
        <v>219</v>
      </c>
      <c r="E49" s="4" t="str">
        <f>VLOOKUP(A49,HOP!A:L,12,0)</f>
        <v>219.00</v>
      </c>
      <c r="F49" s="4" t="str">
        <f>VLOOKUP(A49,HOP!A:C,3,0)</f>
        <v>4768537</v>
      </c>
      <c r="G49" s="4">
        <f t="shared" si="0"/>
        <v>0</v>
      </c>
      <c r="H49" s="4" t="str">
        <f t="shared" si="1"/>
        <v>，4768537</v>
      </c>
      <c r="I49" s="4" t="str">
        <f>VLOOKUP(A49,HOP!A:U,21,0)</f>
        <v>直连</v>
      </c>
    </row>
    <row r="50" ht="13" hidden="1" customHeight="1" spans="1:9">
      <c r="A50" s="5" t="s">
        <v>458</v>
      </c>
      <c r="B50" s="5" t="s">
        <v>214</v>
      </c>
      <c r="C50" s="5" t="s">
        <v>279</v>
      </c>
      <c r="D50" s="5">
        <v>183</v>
      </c>
      <c r="E50" s="4" t="str">
        <f>VLOOKUP(A50,HOP!A:L,12,0)</f>
        <v>183.00</v>
      </c>
      <c r="F50" s="4" t="str">
        <f>VLOOKUP(A50,HOP!A:C,3,0)</f>
        <v>4768587</v>
      </c>
      <c r="G50" s="4">
        <f t="shared" si="0"/>
        <v>0</v>
      </c>
      <c r="H50" s="4" t="str">
        <f t="shared" si="1"/>
        <v>，4768587</v>
      </c>
      <c r="I50" s="4" t="str">
        <f>VLOOKUP(A50,HOP!A:U,21,0)</f>
        <v>直连</v>
      </c>
    </row>
    <row r="51" ht="13" hidden="1" customHeight="1" spans="1:9">
      <c r="A51" s="5" t="s">
        <v>467</v>
      </c>
      <c r="B51" s="5" t="s">
        <v>214</v>
      </c>
      <c r="C51" s="5" t="s">
        <v>279</v>
      </c>
      <c r="D51" s="5">
        <v>363</v>
      </c>
      <c r="E51" s="4" t="str">
        <f>VLOOKUP(A51,HOP!A:L,12,0)</f>
        <v>363.00</v>
      </c>
      <c r="F51" s="4" t="str">
        <f>VLOOKUP(A51,HOP!A:C,3,0)</f>
        <v>4768422</v>
      </c>
      <c r="G51" s="4">
        <f t="shared" si="0"/>
        <v>0</v>
      </c>
      <c r="H51" s="4" t="str">
        <f t="shared" si="1"/>
        <v>，4768422</v>
      </c>
      <c r="I51" s="4" t="str">
        <f>VLOOKUP(A51,HOP!A:U,21,0)</f>
        <v>直连</v>
      </c>
    </row>
    <row r="52" ht="13" hidden="1" customHeight="1" spans="1:9">
      <c r="A52" s="5" t="s">
        <v>475</v>
      </c>
      <c r="B52" s="5" t="s">
        <v>214</v>
      </c>
      <c r="C52" s="5" t="s">
        <v>279</v>
      </c>
      <c r="D52" s="5">
        <v>249</v>
      </c>
      <c r="E52" s="4" t="str">
        <f>VLOOKUP(A52,HOP!A:L,12,0)</f>
        <v>249.00</v>
      </c>
      <c r="F52" s="4" t="str">
        <f>VLOOKUP(A52,HOP!A:C,3,0)</f>
        <v>4768326</v>
      </c>
      <c r="G52" s="4">
        <f t="shared" si="0"/>
        <v>0</v>
      </c>
      <c r="H52" s="4" t="str">
        <f t="shared" si="1"/>
        <v>，4768326</v>
      </c>
      <c r="I52" s="4" t="str">
        <f>VLOOKUP(A52,HOP!A:U,21,0)</f>
        <v>直连</v>
      </c>
    </row>
    <row r="53" ht="13" hidden="1" customHeight="1" spans="1:9">
      <c r="A53" s="5" t="s">
        <v>485</v>
      </c>
      <c r="B53" s="5" t="s">
        <v>214</v>
      </c>
      <c r="C53" s="5" t="s">
        <v>279</v>
      </c>
      <c r="D53" s="5">
        <v>301</v>
      </c>
      <c r="E53" s="4" t="str">
        <f>VLOOKUP(A53,HOP!A:L,12,0)</f>
        <v>301.00</v>
      </c>
      <c r="F53" s="4" t="str">
        <f>VLOOKUP(A53,HOP!A:C,3,0)</f>
        <v>4752721</v>
      </c>
      <c r="G53" s="4">
        <f t="shared" si="0"/>
        <v>0</v>
      </c>
      <c r="H53" s="4" t="str">
        <f t="shared" si="1"/>
        <v>，4752721</v>
      </c>
      <c r="I53" s="4" t="str">
        <f>VLOOKUP(A53,HOP!A:U,21,0)</f>
        <v>直连</v>
      </c>
    </row>
    <row r="54" ht="13" hidden="1" customHeight="1" spans="1:9">
      <c r="A54" s="5" t="s">
        <v>490</v>
      </c>
      <c r="B54" s="5" t="s">
        <v>214</v>
      </c>
      <c r="C54" s="5" t="s">
        <v>279</v>
      </c>
      <c r="D54" s="5">
        <v>359</v>
      </c>
      <c r="E54" s="4" t="str">
        <f>VLOOKUP(A54,HOP!A:L,12,0)</f>
        <v>359.00</v>
      </c>
      <c r="F54" s="4" t="str">
        <f>VLOOKUP(A54,HOP!A:C,3,0)</f>
        <v>4767927</v>
      </c>
      <c r="G54" s="4">
        <f t="shared" si="0"/>
        <v>0</v>
      </c>
      <c r="H54" s="4" t="str">
        <f t="shared" si="1"/>
        <v>，4767927</v>
      </c>
      <c r="I54" s="4" t="str">
        <f>VLOOKUP(A54,HOP!A:U,21,0)</f>
        <v>直连</v>
      </c>
    </row>
    <row r="55" ht="13" hidden="1" customHeight="1" spans="1:9">
      <c r="A55" s="5" t="s">
        <v>500</v>
      </c>
      <c r="B55" s="5" t="s">
        <v>214</v>
      </c>
      <c r="C55" s="5" t="s">
        <v>279</v>
      </c>
      <c r="D55" s="5">
        <v>173</v>
      </c>
      <c r="E55" s="4" t="str">
        <f>VLOOKUP(A55,HOP!A:L,12,0)</f>
        <v>173.00</v>
      </c>
      <c r="F55" s="4" t="str">
        <f>VLOOKUP(A55,HOP!A:C,3,0)</f>
        <v>4768863</v>
      </c>
      <c r="G55" s="4">
        <f t="shared" si="0"/>
        <v>0</v>
      </c>
      <c r="H55" s="4" t="str">
        <f t="shared" si="1"/>
        <v>，4768863</v>
      </c>
      <c r="I55" s="4" t="str">
        <f>VLOOKUP(A55,HOP!A:U,21,0)</f>
        <v>直连</v>
      </c>
    </row>
    <row r="56" ht="13" hidden="1" customHeight="1" spans="1:9">
      <c r="A56" s="5" t="s">
        <v>509</v>
      </c>
      <c r="B56" s="5" t="s">
        <v>214</v>
      </c>
      <c r="C56" s="5" t="s">
        <v>279</v>
      </c>
      <c r="D56" s="5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ht="13" hidden="1" customHeight="1" spans="1:9">
      <c r="A57" s="5" t="s">
        <v>519</v>
      </c>
      <c r="B57" s="5" t="s">
        <v>214</v>
      </c>
      <c r="C57" s="5" t="s">
        <v>279</v>
      </c>
      <c r="D57" s="5">
        <v>275</v>
      </c>
      <c r="E57" s="4" t="str">
        <f>VLOOKUP(A57,HOP!A:L,12,0)</f>
        <v>275.00</v>
      </c>
      <c r="F57" s="4" t="str">
        <f>VLOOKUP(A57,HOP!A:C,3,0)</f>
        <v>4767053</v>
      </c>
      <c r="G57" s="4">
        <f t="shared" si="0"/>
        <v>0</v>
      </c>
      <c r="H57" s="4" t="str">
        <f t="shared" si="1"/>
        <v>，4767053</v>
      </c>
      <c r="I57" s="4" t="str">
        <f>VLOOKUP(A57,HOP!A:U,21,0)</f>
        <v>直连</v>
      </c>
    </row>
    <row r="58" ht="13" hidden="1" customHeight="1" spans="1:9">
      <c r="A58" s="5" t="s">
        <v>528</v>
      </c>
      <c r="B58" s="5" t="s">
        <v>44</v>
      </c>
      <c r="C58" s="5" t="s">
        <v>279</v>
      </c>
      <c r="D58" s="5">
        <v>706</v>
      </c>
      <c r="E58" s="4" t="str">
        <f>VLOOKUP(A58,HOP!A:L,12,0)</f>
        <v>706.00</v>
      </c>
      <c r="F58" s="4" t="str">
        <f>VLOOKUP(A58,HOP!A:C,3,0)</f>
        <v>4734127</v>
      </c>
      <c r="G58" s="4">
        <f t="shared" si="0"/>
        <v>0</v>
      </c>
      <c r="H58" s="4" t="str">
        <f t="shared" si="1"/>
        <v>，4734127</v>
      </c>
      <c r="I58" s="4" t="str">
        <f>VLOOKUP(A58,HOP!A:U,21,0)</f>
        <v>直连</v>
      </c>
    </row>
    <row r="59" ht="13" hidden="1" customHeight="1" spans="1:9">
      <c r="A59" s="5" t="s">
        <v>537</v>
      </c>
      <c r="B59" s="5" t="s">
        <v>214</v>
      </c>
      <c r="C59" s="5" t="s">
        <v>279</v>
      </c>
      <c r="D59" s="5">
        <v>313</v>
      </c>
      <c r="E59" s="4" t="str">
        <f>VLOOKUP(A59,HOP!A:L,12,0)</f>
        <v>313.00</v>
      </c>
      <c r="F59" s="4" t="str">
        <f>VLOOKUP(A59,HOP!A:C,3,0)</f>
        <v>4764779</v>
      </c>
      <c r="G59" s="4">
        <f t="shared" si="0"/>
        <v>0</v>
      </c>
      <c r="H59" s="4" t="str">
        <f t="shared" si="1"/>
        <v>，4764779</v>
      </c>
      <c r="I59" s="4" t="str">
        <f>VLOOKUP(A59,HOP!A:U,21,0)</f>
        <v>直连</v>
      </c>
    </row>
    <row r="60" ht="13" hidden="1" customHeight="1" spans="1:9">
      <c r="A60" s="5" t="s">
        <v>541</v>
      </c>
      <c r="B60" s="5" t="s">
        <v>214</v>
      </c>
      <c r="C60" s="5" t="s">
        <v>279</v>
      </c>
      <c r="D60" s="5">
        <v>149</v>
      </c>
      <c r="E60" s="4" t="str">
        <f>VLOOKUP(A60,HOP!A:L,12,0)</f>
        <v>149.00</v>
      </c>
      <c r="F60" s="4" t="str">
        <f>VLOOKUP(A60,HOP!A:C,3,0)</f>
        <v>4767728</v>
      </c>
      <c r="G60" s="4">
        <f t="shared" si="0"/>
        <v>0</v>
      </c>
      <c r="H60" s="4" t="str">
        <f t="shared" si="1"/>
        <v>，4767728</v>
      </c>
      <c r="I60" s="4" t="str">
        <f>VLOOKUP(A60,HOP!A:U,21,0)</f>
        <v>直连</v>
      </c>
    </row>
    <row r="61" ht="13" hidden="1" customHeight="1" spans="1:9">
      <c r="A61" s="5" t="s">
        <v>550</v>
      </c>
      <c r="B61" s="5" t="s">
        <v>214</v>
      </c>
      <c r="C61" s="5" t="s">
        <v>279</v>
      </c>
      <c r="D61" s="5">
        <v>103</v>
      </c>
      <c r="E61" s="4" t="str">
        <f>VLOOKUP(A61,HOP!A:L,12,0)</f>
        <v>103.00</v>
      </c>
      <c r="F61" s="4" t="str">
        <f>VLOOKUP(A61,HOP!A:C,3,0)</f>
        <v>4769417</v>
      </c>
      <c r="G61" s="4">
        <f t="shared" si="0"/>
        <v>0</v>
      </c>
      <c r="H61" s="4" t="str">
        <f t="shared" si="1"/>
        <v>，4769417</v>
      </c>
      <c r="I61" s="4" t="str">
        <f>VLOOKUP(A61,HOP!A:U,21,0)</f>
        <v>直连</v>
      </c>
    </row>
    <row r="62" ht="13" hidden="1" customHeight="1" spans="1:9">
      <c r="A62" s="5" t="s">
        <v>559</v>
      </c>
      <c r="B62" s="5" t="s">
        <v>214</v>
      </c>
      <c r="C62" s="5" t="s">
        <v>279</v>
      </c>
      <c r="D62" s="5">
        <v>116</v>
      </c>
      <c r="E62" s="4" t="str">
        <f>VLOOKUP(A62,HOP!A:L,12,0)</f>
        <v>116.00</v>
      </c>
      <c r="F62" s="4" t="str">
        <f>VLOOKUP(A62,HOP!A:C,3,0)</f>
        <v>4768258</v>
      </c>
      <c r="G62" s="4">
        <f t="shared" si="0"/>
        <v>0</v>
      </c>
      <c r="H62" s="4" t="str">
        <f t="shared" si="1"/>
        <v>，4768258</v>
      </c>
      <c r="I62" s="4" t="str">
        <f>VLOOKUP(A62,HOP!A:U,21,0)</f>
        <v>直连</v>
      </c>
    </row>
    <row r="63" ht="13" hidden="1" customHeight="1" spans="1:9">
      <c r="A63" s="5" t="s">
        <v>568</v>
      </c>
      <c r="B63" s="5" t="s">
        <v>214</v>
      </c>
      <c r="C63" s="5" t="s">
        <v>279</v>
      </c>
      <c r="D63" s="5">
        <v>111</v>
      </c>
      <c r="E63" s="4" t="str">
        <f>VLOOKUP(A63,HOP!A:L,12,0)</f>
        <v>111.00</v>
      </c>
      <c r="F63" s="4" t="str">
        <f>VLOOKUP(A63,HOP!A:C,3,0)</f>
        <v>4767617</v>
      </c>
      <c r="G63" s="4">
        <f t="shared" si="0"/>
        <v>0</v>
      </c>
      <c r="H63" s="4" t="str">
        <f t="shared" si="1"/>
        <v>，4767617</v>
      </c>
      <c r="I63" s="4" t="str">
        <f>VLOOKUP(A63,HOP!A:U,21,0)</f>
        <v>直连</v>
      </c>
    </row>
    <row r="64" ht="13" hidden="1" customHeight="1" spans="1:9">
      <c r="A64" s="5" t="s">
        <v>573</v>
      </c>
      <c r="B64" s="5" t="s">
        <v>214</v>
      </c>
      <c r="C64" s="5" t="s">
        <v>279</v>
      </c>
      <c r="D64" s="5">
        <v>224</v>
      </c>
      <c r="E64" s="4" t="str">
        <f>VLOOKUP(A64,HOP!A:L,12,0)</f>
        <v>224.00</v>
      </c>
      <c r="F64" s="4" t="str">
        <f>VLOOKUP(A64,HOP!A:C,3,0)</f>
        <v>4768749</v>
      </c>
      <c r="G64" s="4">
        <f t="shared" si="0"/>
        <v>0</v>
      </c>
      <c r="H64" s="4" t="str">
        <f t="shared" si="1"/>
        <v>，4768749</v>
      </c>
      <c r="I64" s="4" t="str">
        <f>VLOOKUP(A64,HOP!A:U,21,0)</f>
        <v>直连</v>
      </c>
    </row>
    <row r="65" ht="13" hidden="1" customHeight="1" spans="1:9">
      <c r="A65" s="5" t="s">
        <v>582</v>
      </c>
      <c r="B65" s="5" t="s">
        <v>214</v>
      </c>
      <c r="C65" s="5" t="s">
        <v>279</v>
      </c>
      <c r="D65" s="5">
        <v>159</v>
      </c>
      <c r="E65" s="4" t="str">
        <f>VLOOKUP(A65,HOP!A:L,12,0)</f>
        <v>159.00</v>
      </c>
      <c r="F65" s="4" t="str">
        <f>VLOOKUP(A65,HOP!A:C,3,0)</f>
        <v>4768221</v>
      </c>
      <c r="G65" s="4">
        <f t="shared" si="0"/>
        <v>0</v>
      </c>
      <c r="H65" s="4" t="str">
        <f t="shared" si="1"/>
        <v>，4768221</v>
      </c>
      <c r="I65" s="4" t="str">
        <f>VLOOKUP(A65,HOP!A:U,21,0)</f>
        <v>直连</v>
      </c>
    </row>
    <row r="66" ht="13" hidden="1" customHeight="1" spans="1:9">
      <c r="A66" s="5" t="s">
        <v>587</v>
      </c>
      <c r="B66" s="5" t="s">
        <v>214</v>
      </c>
      <c r="C66" s="5" t="s">
        <v>279</v>
      </c>
      <c r="D66" s="5">
        <v>116</v>
      </c>
      <c r="E66" s="4" t="str">
        <f>VLOOKUP(A66,HOP!A:L,12,0)</f>
        <v>116.00</v>
      </c>
      <c r="F66" s="4" t="str">
        <f>VLOOKUP(A66,HOP!A:C,3,0)</f>
        <v>4767311</v>
      </c>
      <c r="G66" s="4">
        <f t="shared" si="0"/>
        <v>0</v>
      </c>
      <c r="H66" s="4" t="str">
        <f t="shared" si="1"/>
        <v>，4767311</v>
      </c>
      <c r="I66" s="4" t="str">
        <f>VLOOKUP(A66,HOP!A:U,21,0)</f>
        <v>直连</v>
      </c>
    </row>
    <row r="67" ht="13" hidden="1" customHeight="1" spans="1:9">
      <c r="A67" s="5" t="s">
        <v>594</v>
      </c>
      <c r="B67" s="5" t="s">
        <v>214</v>
      </c>
      <c r="C67" s="5" t="s">
        <v>279</v>
      </c>
      <c r="D67" s="5">
        <v>209</v>
      </c>
      <c r="E67" s="4" t="str">
        <f>VLOOKUP(A67,HOP!A:L,12,0)</f>
        <v>209.00</v>
      </c>
      <c r="F67" s="4" t="str">
        <f>VLOOKUP(A67,HOP!A:C,3,0)</f>
        <v>4768473</v>
      </c>
      <c r="G67" s="4">
        <f t="shared" ref="G67:G130" si="2">D67-E67</f>
        <v>0</v>
      </c>
      <c r="H67" s="4" t="str">
        <f t="shared" ref="H67:H130" si="3">$H$1&amp;F67</f>
        <v>，4768473</v>
      </c>
      <c r="I67" s="4" t="str">
        <f>VLOOKUP(A67,HOP!A:U,21,0)</f>
        <v>直连</v>
      </c>
    </row>
    <row r="68" ht="13" hidden="1" customHeight="1" spans="1:9">
      <c r="A68" s="5" t="s">
        <v>602</v>
      </c>
      <c r="B68" s="5" t="s">
        <v>214</v>
      </c>
      <c r="C68" s="5" t="s">
        <v>279</v>
      </c>
      <c r="D68" s="5">
        <v>278</v>
      </c>
      <c r="E68" s="4" t="str">
        <f>VLOOKUP(A68,HOP!A:L,12,0)</f>
        <v>278.00</v>
      </c>
      <c r="F68" s="4" t="str">
        <f>VLOOKUP(A68,HOP!A:C,3,0)</f>
        <v>4769560</v>
      </c>
      <c r="G68" s="4">
        <f t="shared" si="2"/>
        <v>0</v>
      </c>
      <c r="H68" s="4" t="str">
        <f t="shared" si="3"/>
        <v>，4769560</v>
      </c>
      <c r="I68" s="4" t="str">
        <f>VLOOKUP(A68,HOP!A:U,21,0)</f>
        <v>直连</v>
      </c>
    </row>
    <row r="69" ht="13" hidden="1" customHeight="1" spans="1:9">
      <c r="A69" s="5" t="s">
        <v>609</v>
      </c>
      <c r="B69" s="5" t="s">
        <v>44</v>
      </c>
      <c r="C69" s="5" t="s">
        <v>279</v>
      </c>
      <c r="D69" s="5">
        <v>1365</v>
      </c>
      <c r="E69" s="4" t="str">
        <f>VLOOKUP(A69,HOP!A:L,12,0)</f>
        <v>1365.00</v>
      </c>
      <c r="F69" s="4" t="str">
        <f>VLOOKUP(A69,HOP!A:C,3,0)</f>
        <v>4758028</v>
      </c>
      <c r="G69" s="4">
        <f t="shared" si="2"/>
        <v>0</v>
      </c>
      <c r="H69" s="4" t="str">
        <f t="shared" si="3"/>
        <v>，4758028</v>
      </c>
      <c r="I69" s="4" t="str">
        <f>VLOOKUP(A69,HOP!A:U,21,0)</f>
        <v>直连</v>
      </c>
    </row>
    <row r="70" ht="13" hidden="1" customHeight="1" spans="1:9">
      <c r="A70" s="5" t="s">
        <v>618</v>
      </c>
      <c r="B70" s="5" t="s">
        <v>214</v>
      </c>
      <c r="C70" s="5" t="s">
        <v>279</v>
      </c>
      <c r="D70" s="5">
        <v>226</v>
      </c>
      <c r="E70" s="4" t="str">
        <f>VLOOKUP(A70,HOP!A:L,12,0)</f>
        <v>226.00</v>
      </c>
      <c r="F70" s="4" t="str">
        <f>VLOOKUP(A70,HOP!A:C,3,0)</f>
        <v>4767072</v>
      </c>
      <c r="G70" s="4">
        <f t="shared" si="2"/>
        <v>0</v>
      </c>
      <c r="H70" s="4" t="str">
        <f t="shared" si="3"/>
        <v>，4767072</v>
      </c>
      <c r="I70" s="4" t="str">
        <f>VLOOKUP(A70,HOP!A:U,21,0)</f>
        <v>直连</v>
      </c>
    </row>
    <row r="71" ht="13" hidden="1" customHeight="1" spans="1:9">
      <c r="A71" s="5" t="s">
        <v>626</v>
      </c>
      <c r="B71" s="5" t="s">
        <v>214</v>
      </c>
      <c r="C71" s="5" t="s">
        <v>279</v>
      </c>
      <c r="D71" s="5">
        <v>360</v>
      </c>
      <c r="E71" s="4" t="str">
        <f>VLOOKUP(A71,HOP!A:L,12,0)</f>
        <v>360.00</v>
      </c>
      <c r="F71" s="4" t="str">
        <f>VLOOKUP(A71,HOP!A:C,3,0)</f>
        <v>4749701</v>
      </c>
      <c r="G71" s="4">
        <f t="shared" si="2"/>
        <v>0</v>
      </c>
      <c r="H71" s="4" t="str">
        <f t="shared" si="3"/>
        <v>，4749701</v>
      </c>
      <c r="I71" s="4" t="str">
        <f>VLOOKUP(A71,HOP!A:U,21,0)</f>
        <v>直连</v>
      </c>
    </row>
    <row r="72" ht="13" hidden="1" customHeight="1" spans="1:9">
      <c r="A72" s="5" t="s">
        <v>634</v>
      </c>
      <c r="B72" s="5" t="s">
        <v>214</v>
      </c>
      <c r="C72" s="5" t="s">
        <v>279</v>
      </c>
      <c r="D72" s="5">
        <v>448</v>
      </c>
      <c r="E72" s="4" t="str">
        <f>VLOOKUP(A72,HOP!A:L,12,0)</f>
        <v>448.00</v>
      </c>
      <c r="F72" s="4" t="str">
        <f>VLOOKUP(A72,HOP!A:C,3,0)</f>
        <v>4768106</v>
      </c>
      <c r="G72" s="4">
        <f t="shared" si="2"/>
        <v>0</v>
      </c>
      <c r="H72" s="4" t="str">
        <f t="shared" si="3"/>
        <v>，4768106</v>
      </c>
      <c r="I72" s="4" t="str">
        <f>VLOOKUP(A72,HOP!A:U,21,0)</f>
        <v>直连</v>
      </c>
    </row>
    <row r="73" ht="13" hidden="1" customHeight="1" spans="1:9">
      <c r="A73" s="5" t="s">
        <v>639</v>
      </c>
      <c r="B73" s="5" t="s">
        <v>214</v>
      </c>
      <c r="C73" s="5" t="s">
        <v>279</v>
      </c>
      <c r="D73" s="5">
        <v>184</v>
      </c>
      <c r="E73" s="4" t="str">
        <f>VLOOKUP(A73,HOP!A:L,12,0)</f>
        <v>184.00</v>
      </c>
      <c r="F73" s="4" t="str">
        <f>VLOOKUP(A73,HOP!A:C,3,0)</f>
        <v>4768123</v>
      </c>
      <c r="G73" s="4">
        <f t="shared" si="2"/>
        <v>0</v>
      </c>
      <c r="H73" s="4" t="str">
        <f t="shared" si="3"/>
        <v>，4768123</v>
      </c>
      <c r="I73" s="4" t="str">
        <f>VLOOKUP(A73,HOP!A:U,21,0)</f>
        <v>直连</v>
      </c>
    </row>
    <row r="74" ht="13" hidden="1" customHeight="1" spans="1:9">
      <c r="A74" s="5" t="s">
        <v>648</v>
      </c>
      <c r="B74" s="5" t="s">
        <v>214</v>
      </c>
      <c r="C74" s="5" t="s">
        <v>279</v>
      </c>
      <c r="D74" s="5">
        <v>222</v>
      </c>
      <c r="E74" s="4" t="str">
        <f>VLOOKUP(A74,HOP!A:L,12,0)</f>
        <v>222.00</v>
      </c>
      <c r="F74" s="4" t="str">
        <f>VLOOKUP(A74,HOP!A:C,3,0)</f>
        <v>4767391</v>
      </c>
      <c r="G74" s="4">
        <f t="shared" si="2"/>
        <v>0</v>
      </c>
      <c r="H74" s="4" t="str">
        <f t="shared" si="3"/>
        <v>，4767391</v>
      </c>
      <c r="I74" s="4" t="str">
        <f>VLOOKUP(A74,HOP!A:U,21,0)</f>
        <v>直连</v>
      </c>
    </row>
    <row r="75" ht="13" hidden="1" customHeight="1" spans="1:9">
      <c r="A75" s="5" t="s">
        <v>656</v>
      </c>
      <c r="B75" s="5" t="s">
        <v>214</v>
      </c>
      <c r="C75" s="5" t="s">
        <v>279</v>
      </c>
      <c r="D75" s="5">
        <v>124</v>
      </c>
      <c r="E75" s="4" t="str">
        <f>VLOOKUP(A75,HOP!A:L,12,0)</f>
        <v>124.00</v>
      </c>
      <c r="F75" s="4" t="str">
        <f>VLOOKUP(A75,HOP!A:C,3,0)</f>
        <v>4767799</v>
      </c>
      <c r="G75" s="4">
        <f t="shared" si="2"/>
        <v>0</v>
      </c>
      <c r="H75" s="4" t="str">
        <f t="shared" si="3"/>
        <v>，4767799</v>
      </c>
      <c r="I75" s="4" t="str">
        <f>VLOOKUP(A75,HOP!A:U,21,0)</f>
        <v>直连</v>
      </c>
    </row>
    <row r="76" ht="13" hidden="1" customHeight="1" spans="1:9">
      <c r="A76" s="5" t="s">
        <v>664</v>
      </c>
      <c r="B76" s="5" t="s">
        <v>214</v>
      </c>
      <c r="C76" s="5" t="s">
        <v>279</v>
      </c>
      <c r="D76" s="5">
        <v>313</v>
      </c>
      <c r="E76" s="4" t="str">
        <f>VLOOKUP(A76,HOP!A:L,12,0)</f>
        <v>313.00</v>
      </c>
      <c r="F76" s="4" t="str">
        <f>VLOOKUP(A76,HOP!A:C,3,0)</f>
        <v>4762560</v>
      </c>
      <c r="G76" s="4">
        <f t="shared" si="2"/>
        <v>0</v>
      </c>
      <c r="H76" s="4" t="str">
        <f t="shared" si="3"/>
        <v>，4762560</v>
      </c>
      <c r="I76" s="4" t="str">
        <f>VLOOKUP(A76,HOP!A:U,21,0)</f>
        <v>直连</v>
      </c>
    </row>
    <row r="77" ht="13" hidden="1" customHeight="1" spans="1:9">
      <c r="A77" s="5" t="s">
        <v>667</v>
      </c>
      <c r="B77" s="5" t="s">
        <v>214</v>
      </c>
      <c r="C77" s="5" t="s">
        <v>279</v>
      </c>
      <c r="D77" s="5">
        <v>278</v>
      </c>
      <c r="E77" s="4" t="str">
        <f>VLOOKUP(A77,HOP!A:L,12,0)</f>
        <v>278.00</v>
      </c>
      <c r="F77" s="4" t="str">
        <f>VLOOKUP(A77,HOP!A:C,3,0)</f>
        <v>4768573</v>
      </c>
      <c r="G77" s="4">
        <f t="shared" si="2"/>
        <v>0</v>
      </c>
      <c r="H77" s="4" t="str">
        <f t="shared" si="3"/>
        <v>，4768573</v>
      </c>
      <c r="I77" s="4" t="str">
        <f>VLOOKUP(A77,HOP!A:U,21,0)</f>
        <v>直连</v>
      </c>
    </row>
    <row r="78" ht="13" hidden="1" customHeight="1" spans="1:9">
      <c r="A78" s="5" t="s">
        <v>670</v>
      </c>
      <c r="B78" s="5" t="s">
        <v>214</v>
      </c>
      <c r="C78" s="5" t="s">
        <v>279</v>
      </c>
      <c r="D78" s="5">
        <v>172</v>
      </c>
      <c r="E78" s="4" t="str">
        <f>VLOOKUP(A78,HOP!A:L,12,0)</f>
        <v>172.00</v>
      </c>
      <c r="F78" s="4" t="str">
        <f>VLOOKUP(A78,HOP!A:C,3,0)</f>
        <v>4768579</v>
      </c>
      <c r="G78" s="4">
        <f t="shared" si="2"/>
        <v>0</v>
      </c>
      <c r="H78" s="4" t="str">
        <f t="shared" si="3"/>
        <v>，4768579</v>
      </c>
      <c r="I78" s="4" t="str">
        <f>VLOOKUP(A78,HOP!A:U,21,0)</f>
        <v>直连</v>
      </c>
    </row>
    <row r="79" ht="13" hidden="1" customHeight="1" spans="1:9">
      <c r="A79" s="5" t="s">
        <v>679</v>
      </c>
      <c r="B79" s="5" t="s">
        <v>214</v>
      </c>
      <c r="C79" s="5" t="s">
        <v>279</v>
      </c>
      <c r="D79" s="5">
        <v>132</v>
      </c>
      <c r="E79" s="4" t="str">
        <f>VLOOKUP(A79,HOP!A:L,12,0)</f>
        <v>132.00</v>
      </c>
      <c r="F79" s="4" t="str">
        <f>VLOOKUP(A79,HOP!A:C,3,0)</f>
        <v>4767204</v>
      </c>
      <c r="G79" s="4">
        <f t="shared" si="2"/>
        <v>0</v>
      </c>
      <c r="H79" s="4" t="str">
        <f t="shared" si="3"/>
        <v>，4767204</v>
      </c>
      <c r="I79" s="4" t="str">
        <f>VLOOKUP(A79,HOP!A:U,21,0)</f>
        <v>直连</v>
      </c>
    </row>
    <row r="80" ht="13" hidden="1" customHeight="1" spans="1:9">
      <c r="A80" s="5" t="s">
        <v>687</v>
      </c>
      <c r="B80" s="5" t="s">
        <v>214</v>
      </c>
      <c r="C80" s="5" t="s">
        <v>279</v>
      </c>
      <c r="D80" s="5">
        <v>313</v>
      </c>
      <c r="E80" s="4" t="str">
        <f>VLOOKUP(A80,HOP!A:L,12,0)</f>
        <v>313.00</v>
      </c>
      <c r="F80" s="4" t="str">
        <f>VLOOKUP(A80,HOP!A:C,3,0)</f>
        <v>4762895</v>
      </c>
      <c r="G80" s="4">
        <f t="shared" si="2"/>
        <v>0</v>
      </c>
      <c r="H80" s="4" t="str">
        <f t="shared" si="3"/>
        <v>，4762895</v>
      </c>
      <c r="I80" s="4" t="str">
        <f>VLOOKUP(A80,HOP!A:U,21,0)</f>
        <v>直连</v>
      </c>
    </row>
    <row r="81" ht="13" hidden="1" customHeight="1" spans="1:9">
      <c r="A81" s="5" t="s">
        <v>690</v>
      </c>
      <c r="B81" s="5" t="s">
        <v>214</v>
      </c>
      <c r="C81" s="5" t="s">
        <v>279</v>
      </c>
      <c r="D81" s="5">
        <v>225</v>
      </c>
      <c r="E81" s="4" t="str">
        <f>VLOOKUP(A81,HOP!A:L,12,0)</f>
        <v>225.00</v>
      </c>
      <c r="F81" s="4" t="str">
        <f>VLOOKUP(A81,HOP!A:C,3,0)</f>
        <v>4768520</v>
      </c>
      <c r="G81" s="4">
        <f t="shared" si="2"/>
        <v>0</v>
      </c>
      <c r="H81" s="4" t="str">
        <f t="shared" si="3"/>
        <v>，4768520</v>
      </c>
      <c r="I81" s="4" t="str">
        <f>VLOOKUP(A81,HOP!A:U,21,0)</f>
        <v>直连</v>
      </c>
    </row>
    <row r="82" ht="13" hidden="1" customHeight="1" spans="1:9">
      <c r="A82" s="5" t="s">
        <v>699</v>
      </c>
      <c r="B82" s="5" t="s">
        <v>44</v>
      </c>
      <c r="C82" s="5" t="s">
        <v>279</v>
      </c>
      <c r="D82" s="5">
        <v>706</v>
      </c>
      <c r="E82" s="4" t="str">
        <f>VLOOKUP(A82,HOP!A:L,12,0)</f>
        <v>706.00</v>
      </c>
      <c r="F82" s="4" t="str">
        <f>VLOOKUP(A82,HOP!A:C,3,0)</f>
        <v>4744585</v>
      </c>
      <c r="G82" s="4">
        <f t="shared" si="2"/>
        <v>0</v>
      </c>
      <c r="H82" s="4" t="str">
        <f t="shared" si="3"/>
        <v>，4744585</v>
      </c>
      <c r="I82" s="4" t="str">
        <f>VLOOKUP(A82,HOP!A:U,21,0)</f>
        <v>直连</v>
      </c>
    </row>
    <row r="83" ht="13" hidden="1" customHeight="1" spans="1:9">
      <c r="A83" s="5" t="s">
        <v>702</v>
      </c>
      <c r="B83" s="5" t="s">
        <v>214</v>
      </c>
      <c r="C83" s="5" t="s">
        <v>279</v>
      </c>
      <c r="D83" s="5">
        <v>112</v>
      </c>
      <c r="E83" s="4" t="str">
        <f>VLOOKUP(A83,HOP!A:L,12,0)</f>
        <v>112.00</v>
      </c>
      <c r="F83" s="4" t="str">
        <f>VLOOKUP(A83,HOP!A:C,3,0)</f>
        <v>4764594</v>
      </c>
      <c r="G83" s="4">
        <f t="shared" si="2"/>
        <v>0</v>
      </c>
      <c r="H83" s="4" t="str">
        <f t="shared" si="3"/>
        <v>，4764594</v>
      </c>
      <c r="I83" s="4" t="str">
        <f>VLOOKUP(A83,HOP!A:U,21,0)</f>
        <v>直连</v>
      </c>
    </row>
    <row r="84" ht="13" hidden="1" customHeight="1" spans="1:9">
      <c r="A84" s="5" t="s">
        <v>712</v>
      </c>
      <c r="B84" s="5" t="s">
        <v>214</v>
      </c>
      <c r="C84" s="5" t="s">
        <v>279</v>
      </c>
      <c r="D84" s="5">
        <v>155</v>
      </c>
      <c r="E84" s="4" t="str">
        <f>VLOOKUP(A84,HOP!A:L,12,0)</f>
        <v>155.00</v>
      </c>
      <c r="F84" s="4" t="str">
        <f>VLOOKUP(A84,HOP!A:C,3,0)</f>
        <v>4767430</v>
      </c>
      <c r="G84" s="4">
        <f t="shared" si="2"/>
        <v>0</v>
      </c>
      <c r="H84" s="4" t="str">
        <f t="shared" si="3"/>
        <v>，4767430</v>
      </c>
      <c r="I84" s="4" t="str">
        <f>VLOOKUP(A84,HOP!A:U,21,0)</f>
        <v>直连</v>
      </c>
    </row>
    <row r="85" ht="13" hidden="1" customHeight="1" spans="1:9">
      <c r="A85" s="5" t="s">
        <v>719</v>
      </c>
      <c r="B85" s="5" t="s">
        <v>214</v>
      </c>
      <c r="C85" s="5" t="s">
        <v>279</v>
      </c>
      <c r="D85" s="5">
        <v>103</v>
      </c>
      <c r="E85" s="4" t="str">
        <f>VLOOKUP(A85,HOP!A:L,12,0)</f>
        <v>103.00</v>
      </c>
      <c r="F85" s="4" t="str">
        <f>VLOOKUP(A85,HOP!A:C,3,0)</f>
        <v>4767926</v>
      </c>
      <c r="G85" s="4">
        <f t="shared" si="2"/>
        <v>0</v>
      </c>
      <c r="H85" s="4" t="str">
        <f t="shared" si="3"/>
        <v>，4767926</v>
      </c>
      <c r="I85" s="4" t="str">
        <f>VLOOKUP(A85,HOP!A:U,21,0)</f>
        <v>直连</v>
      </c>
    </row>
    <row r="86" ht="13" hidden="1" customHeight="1" spans="1:9">
      <c r="A86" s="5" t="s">
        <v>723</v>
      </c>
      <c r="B86" s="5" t="s">
        <v>214</v>
      </c>
      <c r="C86" s="5" t="s">
        <v>279</v>
      </c>
      <c r="D86" s="5">
        <v>359</v>
      </c>
      <c r="E86" s="4" t="str">
        <f>VLOOKUP(A86,HOP!A:L,12,0)</f>
        <v>359.00</v>
      </c>
      <c r="F86" s="4" t="str">
        <f>VLOOKUP(A86,HOP!A:C,3,0)</f>
        <v>4767827</v>
      </c>
      <c r="G86" s="4">
        <f t="shared" si="2"/>
        <v>0</v>
      </c>
      <c r="H86" s="4" t="str">
        <f t="shared" si="3"/>
        <v>，4767827</v>
      </c>
      <c r="I86" s="4" t="str">
        <f>VLOOKUP(A86,HOP!A:U,21,0)</f>
        <v>直连</v>
      </c>
    </row>
    <row r="87" ht="13" hidden="1" customHeight="1" spans="1:9">
      <c r="A87" s="5" t="s">
        <v>727</v>
      </c>
      <c r="B87" s="5" t="s">
        <v>214</v>
      </c>
      <c r="C87" s="5" t="s">
        <v>279</v>
      </c>
      <c r="D87" s="5">
        <v>223</v>
      </c>
      <c r="E87" s="4" t="str">
        <f>VLOOKUP(A87,HOP!A:L,12,0)</f>
        <v>223.00</v>
      </c>
      <c r="F87" s="4" t="str">
        <f>VLOOKUP(A87,HOP!A:C,3,0)</f>
        <v>4768309</v>
      </c>
      <c r="G87" s="4">
        <f t="shared" si="2"/>
        <v>0</v>
      </c>
      <c r="H87" s="4" t="str">
        <f t="shared" si="3"/>
        <v>，4768309</v>
      </c>
      <c r="I87" s="4" t="str">
        <f>VLOOKUP(A87,HOP!A:U,21,0)</f>
        <v>直连</v>
      </c>
    </row>
    <row r="88" ht="13" hidden="1" customHeight="1" spans="1:9">
      <c r="A88" s="5" t="s">
        <v>736</v>
      </c>
      <c r="B88" s="5" t="s">
        <v>214</v>
      </c>
      <c r="C88" s="5" t="s">
        <v>279</v>
      </c>
      <c r="D88" s="5">
        <v>291</v>
      </c>
      <c r="E88" s="4" t="str">
        <f>VLOOKUP(A88,HOP!A:L,12,0)</f>
        <v>291.00</v>
      </c>
      <c r="F88" s="4" t="str">
        <f>VLOOKUP(A88,HOP!A:C,3,0)</f>
        <v>4768508</v>
      </c>
      <c r="G88" s="4">
        <f t="shared" si="2"/>
        <v>0</v>
      </c>
      <c r="H88" s="4" t="str">
        <f t="shared" si="3"/>
        <v>，4768508</v>
      </c>
      <c r="I88" s="4" t="str">
        <f>VLOOKUP(A88,HOP!A:U,21,0)</f>
        <v>直连</v>
      </c>
    </row>
    <row r="89" ht="13" hidden="1" customHeight="1" spans="1:9">
      <c r="A89" s="5" t="s">
        <v>745</v>
      </c>
      <c r="B89" s="5" t="s">
        <v>214</v>
      </c>
      <c r="C89" s="5" t="s">
        <v>279</v>
      </c>
      <c r="D89" s="5">
        <v>112</v>
      </c>
      <c r="E89" s="4" t="str">
        <f>VLOOKUP(A89,HOP!A:L,12,0)</f>
        <v>112.00</v>
      </c>
      <c r="F89" s="4" t="str">
        <f>VLOOKUP(A89,HOP!A:C,3,0)</f>
        <v>4769207</v>
      </c>
      <c r="G89" s="4">
        <f t="shared" si="2"/>
        <v>0</v>
      </c>
      <c r="H89" s="4" t="str">
        <f t="shared" si="3"/>
        <v>，4769207</v>
      </c>
      <c r="I89" s="4" t="str">
        <f>VLOOKUP(A89,HOP!A:U,21,0)</f>
        <v>直连</v>
      </c>
    </row>
    <row r="90" ht="13" hidden="1" customHeight="1" spans="1:9">
      <c r="A90" s="5" t="s">
        <v>753</v>
      </c>
      <c r="B90" s="5" t="s">
        <v>214</v>
      </c>
      <c r="C90" s="5" t="s">
        <v>279</v>
      </c>
      <c r="D90" s="5">
        <v>497</v>
      </c>
      <c r="E90" s="4" t="str">
        <f>VLOOKUP(A90,HOP!A:L,12,0)</f>
        <v>497.00</v>
      </c>
      <c r="F90" s="4" t="str">
        <f>VLOOKUP(A90,HOP!A:C,3,0)</f>
        <v>4759460</v>
      </c>
      <c r="G90" s="4">
        <f t="shared" si="2"/>
        <v>0</v>
      </c>
      <c r="H90" s="4" t="str">
        <f t="shared" si="3"/>
        <v>，4759460</v>
      </c>
      <c r="I90" s="4" t="str">
        <f>VLOOKUP(A90,HOP!A:U,21,0)</f>
        <v>直连</v>
      </c>
    </row>
    <row r="91" ht="13" hidden="1" customHeight="1" spans="1:9">
      <c r="A91" s="5" t="s">
        <v>762</v>
      </c>
      <c r="B91" s="5" t="s">
        <v>214</v>
      </c>
      <c r="C91" s="5" t="s">
        <v>279</v>
      </c>
      <c r="D91" s="5">
        <v>1015</v>
      </c>
      <c r="E91" s="4" t="str">
        <f>VLOOKUP(A91,HOP!A:L,12,0)</f>
        <v>1015.00</v>
      </c>
      <c r="F91" s="4" t="str">
        <f>VLOOKUP(A91,HOP!A:C,3,0)</f>
        <v>4768150</v>
      </c>
      <c r="G91" s="4">
        <f t="shared" si="2"/>
        <v>0</v>
      </c>
      <c r="H91" s="4" t="str">
        <f t="shared" si="3"/>
        <v>，4768150</v>
      </c>
      <c r="I91" s="4" t="str">
        <f>VLOOKUP(A91,HOP!A:U,21,0)</f>
        <v>直连</v>
      </c>
    </row>
    <row r="92" ht="13" hidden="1" customHeight="1" spans="1:9">
      <c r="A92" s="5" t="s">
        <v>772</v>
      </c>
      <c r="B92" s="5" t="s">
        <v>214</v>
      </c>
      <c r="C92" s="5" t="s">
        <v>279</v>
      </c>
      <c r="D92" s="5">
        <v>332</v>
      </c>
      <c r="E92" s="4" t="str">
        <f>VLOOKUP(A92,HOP!A:L,12,0)</f>
        <v>332.00</v>
      </c>
      <c r="F92" s="4" t="str">
        <f>VLOOKUP(A92,HOP!A:C,3,0)</f>
        <v>4768526</v>
      </c>
      <c r="G92" s="4">
        <f t="shared" si="2"/>
        <v>0</v>
      </c>
      <c r="H92" s="4" t="str">
        <f t="shared" si="3"/>
        <v>，4768526</v>
      </c>
      <c r="I92" s="4" t="str">
        <f>VLOOKUP(A92,HOP!A:U,21,0)</f>
        <v>直连</v>
      </c>
    </row>
    <row r="93" ht="13" hidden="1" customHeight="1" spans="1:9">
      <c r="A93" s="5" t="s">
        <v>778</v>
      </c>
      <c r="B93" s="5" t="s">
        <v>214</v>
      </c>
      <c r="C93" s="5" t="s">
        <v>279</v>
      </c>
      <c r="D93" s="5">
        <v>215</v>
      </c>
      <c r="E93" s="4" t="str">
        <f>VLOOKUP(A93,HOP!A:L,12,0)</f>
        <v>215.00</v>
      </c>
      <c r="F93" s="4" t="str">
        <f>VLOOKUP(A93,HOP!A:C,3,0)</f>
        <v>4765070</v>
      </c>
      <c r="G93" s="4">
        <f t="shared" si="2"/>
        <v>0</v>
      </c>
      <c r="H93" s="4" t="str">
        <f t="shared" si="3"/>
        <v>，4765070</v>
      </c>
      <c r="I93" s="4" t="str">
        <f>VLOOKUP(A93,HOP!A:U,21,0)</f>
        <v>直连</v>
      </c>
    </row>
    <row r="94" ht="13" hidden="1" customHeight="1" spans="1:9">
      <c r="A94" s="5" t="s">
        <v>783</v>
      </c>
      <c r="B94" s="5" t="s">
        <v>214</v>
      </c>
      <c r="C94" s="5" t="s">
        <v>279</v>
      </c>
      <c r="D94" s="5">
        <v>182</v>
      </c>
      <c r="E94" s="4" t="str">
        <f>VLOOKUP(A94,HOP!A:L,12,0)</f>
        <v>182.00</v>
      </c>
      <c r="F94" s="4" t="str">
        <f>VLOOKUP(A94,HOP!A:C,3,0)</f>
        <v>4767467</v>
      </c>
      <c r="G94" s="4">
        <f t="shared" si="2"/>
        <v>0</v>
      </c>
      <c r="H94" s="4" t="str">
        <f t="shared" si="3"/>
        <v>，4767467</v>
      </c>
      <c r="I94" s="4" t="str">
        <f>VLOOKUP(A94,HOP!A:U,21,0)</f>
        <v>直连</v>
      </c>
    </row>
    <row r="95" ht="13" hidden="1" customHeight="1" spans="1:9">
      <c r="A95" s="5" t="s">
        <v>792</v>
      </c>
      <c r="B95" s="5" t="s">
        <v>214</v>
      </c>
      <c r="C95" s="5" t="s">
        <v>279</v>
      </c>
      <c r="D95" s="5">
        <v>103</v>
      </c>
      <c r="E95" s="4" t="str">
        <f>VLOOKUP(A95,HOP!A:L,12,0)</f>
        <v>103.00</v>
      </c>
      <c r="F95" s="4" t="str">
        <f>VLOOKUP(A95,HOP!A:C,3,0)</f>
        <v>4767249</v>
      </c>
      <c r="G95" s="4">
        <f t="shared" si="2"/>
        <v>0</v>
      </c>
      <c r="H95" s="4" t="str">
        <f t="shared" si="3"/>
        <v>，4767249</v>
      </c>
      <c r="I95" s="4" t="str">
        <f>VLOOKUP(A95,HOP!A:U,21,0)</f>
        <v>直连</v>
      </c>
    </row>
    <row r="96" ht="13" hidden="1" customHeight="1" spans="1:9">
      <c r="A96" s="5" t="s">
        <v>795</v>
      </c>
      <c r="B96" s="5" t="s">
        <v>214</v>
      </c>
      <c r="C96" s="5" t="s">
        <v>279</v>
      </c>
      <c r="D96" s="5">
        <v>415</v>
      </c>
      <c r="E96" s="4" t="str">
        <f>VLOOKUP(A96,HOP!A:L,12,0)</f>
        <v>415.00</v>
      </c>
      <c r="F96" s="4" t="str">
        <f>VLOOKUP(A96,HOP!A:C,3,0)</f>
        <v>4764513</v>
      </c>
      <c r="G96" s="4">
        <f t="shared" si="2"/>
        <v>0</v>
      </c>
      <c r="H96" s="4" t="str">
        <f t="shared" si="3"/>
        <v>，4764513</v>
      </c>
      <c r="I96" s="4" t="str">
        <f>VLOOKUP(A96,HOP!A:U,21,0)</f>
        <v>直连</v>
      </c>
    </row>
    <row r="97" ht="13" hidden="1" customHeight="1" spans="1:9">
      <c r="A97" s="5" t="s">
        <v>798</v>
      </c>
      <c r="B97" s="5" t="s">
        <v>214</v>
      </c>
      <c r="C97" s="5" t="s">
        <v>279</v>
      </c>
      <c r="D97" s="5">
        <v>124</v>
      </c>
      <c r="E97" s="4" t="str">
        <f>VLOOKUP(A97,HOP!A:L,12,0)</f>
        <v>124.00</v>
      </c>
      <c r="F97" s="4" t="str">
        <f>VLOOKUP(A97,HOP!A:C,3,0)</f>
        <v>4766972</v>
      </c>
      <c r="G97" s="4">
        <f t="shared" si="2"/>
        <v>0</v>
      </c>
      <c r="H97" s="4" t="str">
        <f t="shared" si="3"/>
        <v>，4766972</v>
      </c>
      <c r="I97" s="4" t="str">
        <f>VLOOKUP(A97,HOP!A:U,21,0)</f>
        <v>直连</v>
      </c>
    </row>
    <row r="98" ht="13" hidden="1" customHeight="1" spans="1:9">
      <c r="A98" s="5" t="s">
        <v>805</v>
      </c>
      <c r="B98" s="5" t="s">
        <v>214</v>
      </c>
      <c r="C98" s="5" t="s">
        <v>279</v>
      </c>
      <c r="D98" s="5">
        <v>147</v>
      </c>
      <c r="E98" s="4" t="str">
        <f>VLOOKUP(A98,HOP!A:L,12,0)</f>
        <v>147.00</v>
      </c>
      <c r="F98" s="4" t="str">
        <f>VLOOKUP(A98,HOP!A:C,3,0)</f>
        <v>4767275</v>
      </c>
      <c r="G98" s="4">
        <f t="shared" si="2"/>
        <v>0</v>
      </c>
      <c r="H98" s="4" t="str">
        <f t="shared" si="3"/>
        <v>，4767275</v>
      </c>
      <c r="I98" s="4" t="str">
        <f>VLOOKUP(A98,HOP!A:U,21,0)</f>
        <v>直连</v>
      </c>
    </row>
    <row r="99" ht="13" hidden="1" customHeight="1" spans="1:9">
      <c r="A99" s="5" t="s">
        <v>812</v>
      </c>
      <c r="B99" s="5" t="s">
        <v>279</v>
      </c>
      <c r="C99" s="5" t="s">
        <v>813</v>
      </c>
      <c r="D99" s="5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si="2"/>
        <v>#N/A</v>
      </c>
      <c r="H99" s="4" t="e">
        <f t="shared" si="3"/>
        <v>#N/A</v>
      </c>
      <c r="I99" s="4" t="e">
        <f>VLOOKUP(A99,HOP!A:U,21,0)</f>
        <v>#N/A</v>
      </c>
    </row>
    <row r="100" ht="13" hidden="1" customHeight="1" spans="1:9">
      <c r="A100" s="5" t="s">
        <v>818</v>
      </c>
      <c r="B100" s="5" t="s">
        <v>214</v>
      </c>
      <c r="C100" s="5" t="s">
        <v>813</v>
      </c>
      <c r="D100" s="5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2"/>
        <v>#N/A</v>
      </c>
      <c r="H100" s="4" t="e">
        <f t="shared" si="3"/>
        <v>#N/A</v>
      </c>
      <c r="I100" s="4" t="e">
        <f>VLOOKUP(A100,HOP!A:U,21,0)</f>
        <v>#N/A</v>
      </c>
    </row>
    <row r="101" ht="13" hidden="1" customHeight="1" spans="1:9">
      <c r="A101" s="5" t="s">
        <v>827</v>
      </c>
      <c r="B101" s="5" t="s">
        <v>279</v>
      </c>
      <c r="C101" s="5" t="s">
        <v>813</v>
      </c>
      <c r="D101" s="5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2"/>
        <v>#N/A</v>
      </c>
      <c r="H101" s="4" t="e">
        <f t="shared" si="3"/>
        <v>#N/A</v>
      </c>
      <c r="I101" s="4" t="e">
        <f>VLOOKUP(A101,HOP!A:U,21,0)</f>
        <v>#N/A</v>
      </c>
    </row>
    <row r="102" ht="13" hidden="1" customHeight="1" spans="1:9">
      <c r="A102" s="5" t="s">
        <v>837</v>
      </c>
      <c r="B102" s="5" t="s">
        <v>279</v>
      </c>
      <c r="C102" s="5" t="s">
        <v>813</v>
      </c>
      <c r="D102" s="5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2"/>
        <v>#N/A</v>
      </c>
      <c r="H102" s="4" t="e">
        <f t="shared" si="3"/>
        <v>#N/A</v>
      </c>
      <c r="I102" s="4" t="e">
        <f>VLOOKUP(A102,HOP!A:U,21,0)</f>
        <v>#N/A</v>
      </c>
    </row>
    <row r="103" ht="13" hidden="1" customHeight="1" spans="1:9">
      <c r="A103" s="5" t="s">
        <v>847</v>
      </c>
      <c r="B103" s="5" t="s">
        <v>279</v>
      </c>
      <c r="C103" s="5" t="s">
        <v>813</v>
      </c>
      <c r="D103" s="5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2"/>
        <v>#N/A</v>
      </c>
      <c r="H103" s="4" t="e">
        <f t="shared" si="3"/>
        <v>#N/A</v>
      </c>
      <c r="I103" s="4" t="e">
        <f>VLOOKUP(A103,HOP!A:U,21,0)</f>
        <v>#N/A</v>
      </c>
    </row>
    <row r="104" ht="13" hidden="1" customHeight="1" spans="1:9">
      <c r="A104" s="5" t="s">
        <v>856</v>
      </c>
      <c r="B104" s="5" t="s">
        <v>279</v>
      </c>
      <c r="C104" s="5" t="s">
        <v>813</v>
      </c>
      <c r="D104" s="5">
        <v>476</v>
      </c>
      <c r="E104" s="4" t="str">
        <f>VLOOKUP(A104,HOP!A:L,12,0)</f>
        <v>476.00</v>
      </c>
      <c r="F104" s="4" t="str">
        <f>VLOOKUP(A104,HOP!A:C,3,0)</f>
        <v>4761210</v>
      </c>
      <c r="G104" s="4">
        <f t="shared" si="2"/>
        <v>0</v>
      </c>
      <c r="H104" s="4" t="str">
        <f t="shared" si="3"/>
        <v>，4761210</v>
      </c>
      <c r="I104" s="4" t="str">
        <f>VLOOKUP(A104,HOP!A:U,21,0)</f>
        <v>直连</v>
      </c>
    </row>
    <row r="105" ht="13" hidden="1" customHeight="1" spans="1:9">
      <c r="A105" s="5" t="s">
        <v>859</v>
      </c>
      <c r="B105" s="5" t="s">
        <v>279</v>
      </c>
      <c r="C105" s="5" t="s">
        <v>813</v>
      </c>
      <c r="D105" s="5">
        <v>588</v>
      </c>
      <c r="E105" s="4" t="str">
        <f>VLOOKUP(A105,HOP!A:L,12,0)</f>
        <v>588.00</v>
      </c>
      <c r="F105" s="4" t="str">
        <f>VLOOKUP(A105,HOP!A:C,3,0)</f>
        <v>4770896</v>
      </c>
      <c r="G105" s="4">
        <f t="shared" si="2"/>
        <v>0</v>
      </c>
      <c r="H105" s="4" t="str">
        <f t="shared" si="3"/>
        <v>，4770896</v>
      </c>
      <c r="I105" s="4" t="str">
        <f>VLOOKUP(A105,HOP!A:U,21,0)</f>
        <v>直连</v>
      </c>
    </row>
    <row r="106" ht="13" hidden="1" customHeight="1" spans="1:9">
      <c r="A106" s="5" t="s">
        <v>868</v>
      </c>
      <c r="B106" s="5" t="s">
        <v>279</v>
      </c>
      <c r="C106" s="5" t="s">
        <v>813</v>
      </c>
      <c r="D106" s="5">
        <v>129</v>
      </c>
      <c r="E106" s="4" t="str">
        <f>VLOOKUP(A106,HOP!A:L,12,0)</f>
        <v>129.00</v>
      </c>
      <c r="F106" s="4" t="str">
        <f>VLOOKUP(A106,HOP!A:C,3,0)</f>
        <v>4772614</v>
      </c>
      <c r="G106" s="4">
        <f t="shared" si="2"/>
        <v>0</v>
      </c>
      <c r="H106" s="4" t="str">
        <f t="shared" si="3"/>
        <v>，4772614</v>
      </c>
      <c r="I106" s="4" t="str">
        <f>VLOOKUP(A106,HOP!A:U,21,0)</f>
        <v>直连</v>
      </c>
    </row>
    <row r="107" ht="13" hidden="1" customHeight="1" spans="1:9">
      <c r="A107" s="5" t="s">
        <v>875</v>
      </c>
      <c r="B107" s="5" t="s">
        <v>279</v>
      </c>
      <c r="C107" s="5" t="s">
        <v>813</v>
      </c>
      <c r="D107" s="5">
        <v>357</v>
      </c>
      <c r="E107" s="4" t="str">
        <f>VLOOKUP(A107,HOP!A:L,12,0)</f>
        <v>357.00</v>
      </c>
      <c r="F107" s="4" t="str">
        <f>VLOOKUP(A107,HOP!A:C,3,0)</f>
        <v>4771618</v>
      </c>
      <c r="G107" s="4">
        <f t="shared" si="2"/>
        <v>0</v>
      </c>
      <c r="H107" s="4" t="str">
        <f t="shared" si="3"/>
        <v>，4771618</v>
      </c>
      <c r="I107" s="4" t="str">
        <f>VLOOKUP(A107,HOP!A:U,21,0)</f>
        <v>直连</v>
      </c>
    </row>
    <row r="108" ht="13" hidden="1" customHeight="1" spans="1:9">
      <c r="A108" s="5" t="s">
        <v>880</v>
      </c>
      <c r="B108" s="5" t="s">
        <v>214</v>
      </c>
      <c r="C108" s="5" t="s">
        <v>813</v>
      </c>
      <c r="D108" s="5">
        <v>405</v>
      </c>
      <c r="E108" s="4" t="str">
        <f>VLOOKUP(A108,HOP!A:L,12,0)</f>
        <v>405.00</v>
      </c>
      <c r="F108" s="4" t="str">
        <f>VLOOKUP(A108,HOP!A:C,3,0)</f>
        <v>4731560</v>
      </c>
      <c r="G108" s="4">
        <f t="shared" si="2"/>
        <v>0</v>
      </c>
      <c r="H108" s="4" t="str">
        <f t="shared" si="3"/>
        <v>，4731560</v>
      </c>
      <c r="I108" s="4" t="str">
        <f>VLOOKUP(A108,HOP!A:U,21,0)</f>
        <v>直连</v>
      </c>
    </row>
    <row r="109" ht="13" hidden="1" customHeight="1" spans="1:9">
      <c r="A109" s="5" t="s">
        <v>889</v>
      </c>
      <c r="B109" s="5" t="s">
        <v>279</v>
      </c>
      <c r="C109" s="5" t="s">
        <v>813</v>
      </c>
      <c r="D109" s="5">
        <v>246</v>
      </c>
      <c r="E109" s="4" t="str">
        <f>VLOOKUP(A109,HOP!A:L,12,0)</f>
        <v>246.00</v>
      </c>
      <c r="F109" s="4" t="str">
        <f>VLOOKUP(A109,HOP!A:C,3,0)</f>
        <v>4770608</v>
      </c>
      <c r="G109" s="4">
        <f t="shared" si="2"/>
        <v>0</v>
      </c>
      <c r="H109" s="4" t="str">
        <f t="shared" si="3"/>
        <v>，4770608</v>
      </c>
      <c r="I109" s="4" t="str">
        <f>VLOOKUP(A109,HOP!A:U,21,0)</f>
        <v>直连</v>
      </c>
    </row>
    <row r="110" ht="13" hidden="1" customHeight="1" spans="1:9">
      <c r="A110" s="5" t="s">
        <v>896</v>
      </c>
      <c r="B110" s="5" t="s">
        <v>279</v>
      </c>
      <c r="C110" s="5" t="s">
        <v>813</v>
      </c>
      <c r="D110" s="5">
        <v>215</v>
      </c>
      <c r="E110" s="4" t="str">
        <f>VLOOKUP(A110,HOP!A:L,12,0)</f>
        <v>215.00</v>
      </c>
      <c r="F110" s="4" t="str">
        <f>VLOOKUP(A110,HOP!A:C,3,0)</f>
        <v>4773440</v>
      </c>
      <c r="G110" s="4">
        <f t="shared" si="2"/>
        <v>0</v>
      </c>
      <c r="H110" s="4" t="str">
        <f t="shared" si="3"/>
        <v>，4773440</v>
      </c>
      <c r="I110" s="4" t="str">
        <f>VLOOKUP(A110,HOP!A:U,21,0)</f>
        <v>直连</v>
      </c>
    </row>
    <row r="111" ht="13" hidden="1" customHeight="1" spans="1:9">
      <c r="A111" s="5" t="s">
        <v>903</v>
      </c>
      <c r="B111" s="5" t="s">
        <v>279</v>
      </c>
      <c r="C111" s="5" t="s">
        <v>813</v>
      </c>
      <c r="D111" s="5">
        <v>158</v>
      </c>
      <c r="E111" s="4" t="str">
        <f>VLOOKUP(A111,HOP!A:L,12,0)</f>
        <v>158.00</v>
      </c>
      <c r="F111" s="4" t="str">
        <f>VLOOKUP(A111,HOP!A:C,3,0)</f>
        <v>4772358</v>
      </c>
      <c r="G111" s="4">
        <f t="shared" si="2"/>
        <v>0</v>
      </c>
      <c r="H111" s="4" t="str">
        <f t="shared" si="3"/>
        <v>，4772358</v>
      </c>
      <c r="I111" s="4" t="str">
        <f>VLOOKUP(A111,HOP!A:U,21,0)</f>
        <v>直连</v>
      </c>
    </row>
    <row r="112" ht="13" hidden="1" customHeight="1" spans="1:9">
      <c r="A112" s="5" t="s">
        <v>911</v>
      </c>
      <c r="B112" s="5" t="s">
        <v>279</v>
      </c>
      <c r="C112" s="5" t="s">
        <v>813</v>
      </c>
      <c r="D112" s="5">
        <v>162</v>
      </c>
      <c r="E112" s="4" t="str">
        <f>VLOOKUP(A112,HOP!A:L,12,0)</f>
        <v>162.00</v>
      </c>
      <c r="F112" s="4" t="str">
        <f>VLOOKUP(A112,HOP!A:C,3,0)</f>
        <v>4772106</v>
      </c>
      <c r="G112" s="4">
        <f t="shared" si="2"/>
        <v>0</v>
      </c>
      <c r="H112" s="4" t="str">
        <f t="shared" si="3"/>
        <v>，4772106</v>
      </c>
      <c r="I112" s="4" t="str">
        <f>VLOOKUP(A112,HOP!A:U,21,0)</f>
        <v>直连</v>
      </c>
    </row>
    <row r="113" ht="13" hidden="1" customHeight="1" spans="1:9">
      <c r="A113" s="5" t="s">
        <v>916</v>
      </c>
      <c r="B113" s="5" t="s">
        <v>279</v>
      </c>
      <c r="C113" s="5" t="s">
        <v>813</v>
      </c>
      <c r="D113" s="5">
        <v>141</v>
      </c>
      <c r="E113" s="4" t="str">
        <f>VLOOKUP(A113,HOP!A:L,12,0)</f>
        <v>141.00</v>
      </c>
      <c r="F113" s="4" t="str">
        <f>VLOOKUP(A113,HOP!A:C,3,0)</f>
        <v>4771991</v>
      </c>
      <c r="G113" s="4">
        <f t="shared" si="2"/>
        <v>0</v>
      </c>
      <c r="H113" s="4" t="str">
        <f t="shared" si="3"/>
        <v>，4771991</v>
      </c>
      <c r="I113" s="4" t="str">
        <f>VLOOKUP(A113,HOP!A:U,21,0)</f>
        <v>直连</v>
      </c>
    </row>
    <row r="114" ht="13" hidden="1" customHeight="1" spans="1:9">
      <c r="A114" s="5" t="s">
        <v>923</v>
      </c>
      <c r="B114" s="5" t="s">
        <v>279</v>
      </c>
      <c r="C114" s="5" t="s">
        <v>813</v>
      </c>
      <c r="D114" s="5">
        <v>249</v>
      </c>
      <c r="E114" s="4" t="str">
        <f>VLOOKUP(A114,HOP!A:L,12,0)</f>
        <v>249.00</v>
      </c>
      <c r="F114" s="4" t="str">
        <f>VLOOKUP(A114,HOP!A:C,3,0)</f>
        <v>4773003</v>
      </c>
      <c r="G114" s="4">
        <f t="shared" si="2"/>
        <v>0</v>
      </c>
      <c r="H114" s="4" t="str">
        <f t="shared" si="3"/>
        <v>，4773003</v>
      </c>
      <c r="I114" s="4" t="str">
        <f>VLOOKUP(A114,HOP!A:U,21,0)</f>
        <v>直连</v>
      </c>
    </row>
    <row r="115" ht="13" hidden="1" customHeight="1" spans="1:9">
      <c r="A115" s="5" t="s">
        <v>930</v>
      </c>
      <c r="B115" s="5" t="s">
        <v>279</v>
      </c>
      <c r="C115" s="5" t="s">
        <v>813</v>
      </c>
      <c r="D115" s="5">
        <v>138</v>
      </c>
      <c r="E115" s="4" t="str">
        <f>VLOOKUP(A115,HOP!A:L,12,0)</f>
        <v>138.00</v>
      </c>
      <c r="F115" s="4" t="str">
        <f>VLOOKUP(A115,HOP!A:C,3,0)</f>
        <v>4770623</v>
      </c>
      <c r="G115" s="4">
        <f t="shared" si="2"/>
        <v>0</v>
      </c>
      <c r="H115" s="4" t="str">
        <f t="shared" si="3"/>
        <v>，4770623</v>
      </c>
      <c r="I115" s="4" t="str">
        <f>VLOOKUP(A115,HOP!A:U,21,0)</f>
        <v>直连</v>
      </c>
    </row>
    <row r="116" ht="13" hidden="1" customHeight="1" spans="1:9">
      <c r="A116" s="5" t="s">
        <v>937</v>
      </c>
      <c r="B116" s="5" t="s">
        <v>279</v>
      </c>
      <c r="C116" s="5" t="s">
        <v>813</v>
      </c>
      <c r="D116" s="5">
        <v>313</v>
      </c>
      <c r="E116" s="4" t="str">
        <f>VLOOKUP(A116,HOP!A:L,12,0)</f>
        <v>313.00</v>
      </c>
      <c r="F116" s="4" t="str">
        <f>VLOOKUP(A116,HOP!A:C,3,0)</f>
        <v>4756567</v>
      </c>
      <c r="G116" s="4">
        <f t="shared" si="2"/>
        <v>0</v>
      </c>
      <c r="H116" s="4" t="str">
        <f t="shared" si="3"/>
        <v>，4756567</v>
      </c>
      <c r="I116" s="4" t="str">
        <f>VLOOKUP(A116,HOP!A:U,21,0)</f>
        <v>直连</v>
      </c>
    </row>
    <row r="117" ht="13" hidden="1" customHeight="1" spans="1:9">
      <c r="A117" s="5" t="s">
        <v>940</v>
      </c>
      <c r="B117" s="5" t="s">
        <v>279</v>
      </c>
      <c r="C117" s="5" t="s">
        <v>813</v>
      </c>
      <c r="D117" s="5">
        <v>158</v>
      </c>
      <c r="E117" s="4" t="str">
        <f>VLOOKUP(A117,HOP!A:L,12,0)</f>
        <v>158.00</v>
      </c>
      <c r="F117" s="4" t="str">
        <f>VLOOKUP(A117,HOP!A:C,3,0)</f>
        <v>4773716</v>
      </c>
      <c r="G117" s="4">
        <f t="shared" si="2"/>
        <v>0</v>
      </c>
      <c r="H117" s="4" t="str">
        <f t="shared" si="3"/>
        <v>，4773716</v>
      </c>
      <c r="I117" s="4" t="str">
        <f>VLOOKUP(A117,HOP!A:U,21,0)</f>
        <v>直连</v>
      </c>
    </row>
    <row r="118" ht="13" hidden="1" customHeight="1" spans="1:9">
      <c r="A118" s="5" t="s">
        <v>948</v>
      </c>
      <c r="B118" s="5" t="s">
        <v>279</v>
      </c>
      <c r="C118" s="5" t="s">
        <v>813</v>
      </c>
      <c r="D118" s="5">
        <v>129</v>
      </c>
      <c r="E118" s="4" t="str">
        <f>VLOOKUP(A118,HOP!A:L,12,0)</f>
        <v>129.00</v>
      </c>
      <c r="F118" s="4" t="str">
        <f>VLOOKUP(A118,HOP!A:C,3,0)</f>
        <v>4773235</v>
      </c>
      <c r="G118" s="4">
        <f t="shared" si="2"/>
        <v>0</v>
      </c>
      <c r="H118" s="4" t="str">
        <f t="shared" si="3"/>
        <v>，4773235</v>
      </c>
      <c r="I118" s="4" t="str">
        <f>VLOOKUP(A118,HOP!A:U,21,0)</f>
        <v>直连</v>
      </c>
    </row>
    <row r="119" ht="13" hidden="1" customHeight="1" spans="1:9">
      <c r="A119" s="5" t="s">
        <v>954</v>
      </c>
      <c r="B119" s="5" t="s">
        <v>279</v>
      </c>
      <c r="C119" s="5" t="s">
        <v>813</v>
      </c>
      <c r="D119" s="5">
        <v>110</v>
      </c>
      <c r="E119" s="4" t="str">
        <f>VLOOKUP(A119,HOP!A:L,12,0)</f>
        <v>110.00</v>
      </c>
      <c r="F119" s="4" t="str">
        <f>VLOOKUP(A119,HOP!A:C,3,0)</f>
        <v>4771605</v>
      </c>
      <c r="G119" s="4">
        <f t="shared" si="2"/>
        <v>0</v>
      </c>
      <c r="H119" s="4" t="str">
        <f t="shared" si="3"/>
        <v>，4771605</v>
      </c>
      <c r="I119" s="4" t="str">
        <f>VLOOKUP(A119,HOP!A:U,21,0)</f>
        <v>直连</v>
      </c>
    </row>
    <row r="120" ht="13" hidden="1" customHeight="1" spans="1:9">
      <c r="A120" s="5" t="s">
        <v>960</v>
      </c>
      <c r="B120" s="5" t="s">
        <v>279</v>
      </c>
      <c r="C120" s="5" t="s">
        <v>813</v>
      </c>
      <c r="D120" s="5">
        <v>271</v>
      </c>
      <c r="E120" s="4" t="str">
        <f>VLOOKUP(A120,HOP!A:L,12,0)</f>
        <v>271.00</v>
      </c>
      <c r="F120" s="4" t="str">
        <f>VLOOKUP(A120,HOP!A:C,3,0)</f>
        <v>4772993</v>
      </c>
      <c r="G120" s="4">
        <f t="shared" si="2"/>
        <v>0</v>
      </c>
      <c r="H120" s="4" t="str">
        <f t="shared" si="3"/>
        <v>，4772993</v>
      </c>
      <c r="I120" s="4" t="str">
        <f>VLOOKUP(A120,HOP!A:U,21,0)</f>
        <v>直连</v>
      </c>
    </row>
    <row r="121" ht="13" hidden="1" customHeight="1" spans="1:9">
      <c r="A121" s="5" t="s">
        <v>969</v>
      </c>
      <c r="B121" s="5" t="s">
        <v>279</v>
      </c>
      <c r="C121" s="5" t="s">
        <v>813</v>
      </c>
      <c r="D121" s="5">
        <v>167</v>
      </c>
      <c r="E121" s="4" t="str">
        <f>VLOOKUP(A121,HOP!A:L,12,0)</f>
        <v>167.00</v>
      </c>
      <c r="F121" s="4" t="str">
        <f>VLOOKUP(A121,HOP!A:C,3,0)</f>
        <v>4772172</v>
      </c>
      <c r="G121" s="4">
        <f t="shared" si="2"/>
        <v>0</v>
      </c>
      <c r="H121" s="4" t="str">
        <f t="shared" si="3"/>
        <v>，4772172</v>
      </c>
      <c r="I121" s="4" t="str">
        <f>VLOOKUP(A121,HOP!A:U,21,0)</f>
        <v>直连</v>
      </c>
    </row>
    <row r="122" ht="13" hidden="1" customHeight="1" spans="1:9">
      <c r="A122" s="5" t="s">
        <v>974</v>
      </c>
      <c r="B122" s="5" t="s">
        <v>279</v>
      </c>
      <c r="C122" s="5" t="s">
        <v>813</v>
      </c>
      <c r="D122" s="5">
        <v>129</v>
      </c>
      <c r="E122" s="4" t="str">
        <f>VLOOKUP(A122,HOP!A:L,12,0)</f>
        <v>129.00</v>
      </c>
      <c r="F122" s="4" t="str">
        <f>VLOOKUP(A122,HOP!A:C,3,0)</f>
        <v>4772594</v>
      </c>
      <c r="G122" s="4">
        <f t="shared" si="2"/>
        <v>0</v>
      </c>
      <c r="H122" s="4" t="str">
        <f t="shared" si="3"/>
        <v>，4772594</v>
      </c>
      <c r="I122" s="4" t="str">
        <f>VLOOKUP(A122,HOP!A:U,21,0)</f>
        <v>直连</v>
      </c>
    </row>
    <row r="123" ht="13" hidden="1" customHeight="1" spans="1:9">
      <c r="A123" s="5" t="s">
        <v>977</v>
      </c>
      <c r="B123" s="5" t="s">
        <v>279</v>
      </c>
      <c r="C123" s="5" t="s">
        <v>813</v>
      </c>
      <c r="D123" s="5">
        <v>160</v>
      </c>
      <c r="E123" s="4" t="str">
        <f>VLOOKUP(A123,HOP!A:L,12,0)</f>
        <v>160.00</v>
      </c>
      <c r="F123" s="4" t="str">
        <f>VLOOKUP(A123,HOP!A:C,3,0)</f>
        <v>4771877</v>
      </c>
      <c r="G123" s="4">
        <f t="shared" si="2"/>
        <v>0</v>
      </c>
      <c r="H123" s="4" t="str">
        <f t="shared" si="3"/>
        <v>，4771877</v>
      </c>
      <c r="I123" s="4" t="str">
        <f>VLOOKUP(A123,HOP!A:U,21,0)</f>
        <v>直连</v>
      </c>
    </row>
    <row r="124" ht="13" hidden="1" customHeight="1" spans="1:9">
      <c r="A124" s="5" t="s">
        <v>982</v>
      </c>
      <c r="B124" s="5" t="s">
        <v>279</v>
      </c>
      <c r="C124" s="5" t="s">
        <v>813</v>
      </c>
      <c r="D124" s="5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2"/>
        <v>#N/A</v>
      </c>
      <c r="H124" s="4" t="e">
        <f t="shared" si="3"/>
        <v>#N/A</v>
      </c>
      <c r="I124" s="4" t="e">
        <f>VLOOKUP(A124,HOP!A:U,21,0)</f>
        <v>#N/A</v>
      </c>
    </row>
    <row r="125" ht="13" hidden="1" customHeight="1" spans="1:9">
      <c r="A125" s="5" t="s">
        <v>990</v>
      </c>
      <c r="B125" s="5" t="s">
        <v>279</v>
      </c>
      <c r="C125" s="5" t="s">
        <v>813</v>
      </c>
      <c r="D125" s="5">
        <v>138</v>
      </c>
      <c r="E125" s="4" t="str">
        <f>VLOOKUP(A125,HOP!A:L,12,0)</f>
        <v>138.00</v>
      </c>
      <c r="F125" s="4" t="str">
        <f>VLOOKUP(A125,HOP!A:C,3,0)</f>
        <v>4771160</v>
      </c>
      <c r="G125" s="4">
        <f t="shared" si="2"/>
        <v>0</v>
      </c>
      <c r="H125" s="4" t="str">
        <f t="shared" si="3"/>
        <v>，4771160</v>
      </c>
      <c r="I125" s="4" t="str">
        <f>VLOOKUP(A125,HOP!A:U,21,0)</f>
        <v>直连</v>
      </c>
    </row>
    <row r="126" ht="13" hidden="1" customHeight="1" spans="1:9">
      <c r="A126" s="5" t="s">
        <v>998</v>
      </c>
      <c r="B126" s="5" t="s">
        <v>279</v>
      </c>
      <c r="C126" s="5" t="s">
        <v>813</v>
      </c>
      <c r="D126" s="5">
        <v>809</v>
      </c>
      <c r="E126" s="4" t="str">
        <f>VLOOKUP(A126,HOP!A:L,12,0)</f>
        <v>809.00</v>
      </c>
      <c r="F126" s="4" t="str">
        <f>VLOOKUP(A126,HOP!A:C,3,0)</f>
        <v>4773174</v>
      </c>
      <c r="G126" s="4">
        <f t="shared" si="2"/>
        <v>0</v>
      </c>
      <c r="H126" s="4" t="str">
        <f t="shared" si="3"/>
        <v>，4773174</v>
      </c>
      <c r="I126" s="4" t="str">
        <f>VLOOKUP(A126,HOP!A:U,21,0)</f>
        <v>直连</v>
      </c>
    </row>
    <row r="127" ht="13" hidden="1" customHeight="1" spans="1:9">
      <c r="A127" s="5" t="s">
        <v>1004</v>
      </c>
      <c r="B127" s="5" t="s">
        <v>279</v>
      </c>
      <c r="C127" s="5" t="s">
        <v>813</v>
      </c>
      <c r="D127" s="5">
        <v>153</v>
      </c>
      <c r="E127" s="4" t="str">
        <f>VLOOKUP(A127,HOP!A:L,12,0)</f>
        <v>153.00</v>
      </c>
      <c r="F127" s="4" t="str">
        <f>VLOOKUP(A127,HOP!A:C,3,0)</f>
        <v>4771826</v>
      </c>
      <c r="G127" s="4">
        <f t="shared" si="2"/>
        <v>0</v>
      </c>
      <c r="H127" s="4" t="str">
        <f t="shared" si="3"/>
        <v>，4771826</v>
      </c>
      <c r="I127" s="4" t="str">
        <f>VLOOKUP(A127,HOP!A:U,21,0)</f>
        <v>直连</v>
      </c>
    </row>
    <row r="128" ht="13" hidden="1" customHeight="1" spans="1:9">
      <c r="A128" s="5" t="s">
        <v>1007</v>
      </c>
      <c r="B128" s="5" t="s">
        <v>279</v>
      </c>
      <c r="C128" s="5" t="s">
        <v>813</v>
      </c>
      <c r="D128" s="5">
        <v>417</v>
      </c>
      <c r="E128" s="4" t="str">
        <f>VLOOKUP(A128,HOP!A:L,12,0)</f>
        <v>417.00</v>
      </c>
      <c r="F128" s="4" t="str">
        <f>VLOOKUP(A128,HOP!A:C,3,0)</f>
        <v>4773329</v>
      </c>
      <c r="G128" s="4">
        <f t="shared" si="2"/>
        <v>0</v>
      </c>
      <c r="H128" s="4" t="str">
        <f t="shared" si="3"/>
        <v>，4773329</v>
      </c>
      <c r="I128" s="4" t="str">
        <f>VLOOKUP(A128,HOP!A:U,21,0)</f>
        <v>直连</v>
      </c>
    </row>
    <row r="129" ht="13" hidden="1" customHeight="1" spans="1:9">
      <c r="A129" s="5" t="s">
        <v>1011</v>
      </c>
      <c r="B129" s="5" t="s">
        <v>279</v>
      </c>
      <c r="C129" s="5" t="s">
        <v>813</v>
      </c>
      <c r="D129" s="5">
        <v>1060</v>
      </c>
      <c r="E129" s="4" t="str">
        <f>VLOOKUP(A129,HOP!A:L,12,0)</f>
        <v>1060.00</v>
      </c>
      <c r="F129" s="4" t="str">
        <f>VLOOKUP(A129,HOP!A:C,3,0)</f>
        <v>4772586</v>
      </c>
      <c r="G129" s="4">
        <f t="shared" si="2"/>
        <v>0</v>
      </c>
      <c r="H129" s="4" t="str">
        <f t="shared" si="3"/>
        <v>，4772586</v>
      </c>
      <c r="I129" s="4" t="str">
        <f>VLOOKUP(A129,HOP!A:U,21,0)</f>
        <v>直连</v>
      </c>
    </row>
    <row r="130" ht="13" hidden="1" customHeight="1" spans="1:9">
      <c r="A130" s="5" t="s">
        <v>1020</v>
      </c>
      <c r="B130" s="5" t="s">
        <v>279</v>
      </c>
      <c r="C130" s="5" t="s">
        <v>813</v>
      </c>
      <c r="D130" s="5">
        <v>132</v>
      </c>
      <c r="E130" s="4" t="str">
        <f>VLOOKUP(A130,HOP!A:L,12,0)</f>
        <v>132.00</v>
      </c>
      <c r="F130" s="4" t="str">
        <f>VLOOKUP(A130,HOP!A:C,3,0)</f>
        <v>4771163</v>
      </c>
      <c r="G130" s="4">
        <f t="shared" si="2"/>
        <v>0</v>
      </c>
      <c r="H130" s="4" t="str">
        <f t="shared" si="3"/>
        <v>，4771163</v>
      </c>
      <c r="I130" s="4" t="str">
        <f>VLOOKUP(A130,HOP!A:U,21,0)</f>
        <v>直连</v>
      </c>
    </row>
    <row r="131" ht="13" hidden="1" customHeight="1" spans="1:9">
      <c r="A131" s="5" t="s">
        <v>1026</v>
      </c>
      <c r="B131" s="5" t="s">
        <v>279</v>
      </c>
      <c r="C131" s="5" t="s">
        <v>813</v>
      </c>
      <c r="D131" s="5">
        <v>110</v>
      </c>
      <c r="E131" s="4" t="str">
        <f>VLOOKUP(A131,HOP!A:L,12,0)</f>
        <v>110.00</v>
      </c>
      <c r="F131" s="4" t="str">
        <f>VLOOKUP(A131,HOP!A:C,3,0)</f>
        <v>4773566</v>
      </c>
      <c r="G131" s="4">
        <f t="shared" ref="G131:G194" si="4">D131-E131</f>
        <v>0</v>
      </c>
      <c r="H131" s="4" t="str">
        <f t="shared" ref="H131:H194" si="5">$H$1&amp;F131</f>
        <v>，4773566</v>
      </c>
      <c r="I131" s="4" t="str">
        <f>VLOOKUP(A131,HOP!A:U,21,0)</f>
        <v>直连</v>
      </c>
    </row>
    <row r="132" ht="13" hidden="1" customHeight="1" spans="1:9">
      <c r="A132" s="5" t="s">
        <v>1029</v>
      </c>
      <c r="B132" s="5" t="s">
        <v>279</v>
      </c>
      <c r="C132" s="5" t="s">
        <v>813</v>
      </c>
      <c r="D132" s="5">
        <v>180</v>
      </c>
      <c r="E132" s="4" t="str">
        <f>VLOOKUP(A132,HOP!A:L,12,0)</f>
        <v>180.00</v>
      </c>
      <c r="F132" s="4" t="str">
        <f>VLOOKUP(A132,HOP!A:C,3,0)</f>
        <v>4771900</v>
      </c>
      <c r="G132" s="4">
        <f t="shared" si="4"/>
        <v>0</v>
      </c>
      <c r="H132" s="4" t="str">
        <f t="shared" si="5"/>
        <v>，4771900</v>
      </c>
      <c r="I132" s="4" t="str">
        <f>VLOOKUP(A132,HOP!A:U,21,0)</f>
        <v>直连</v>
      </c>
    </row>
    <row r="133" ht="13" hidden="1" customHeight="1" spans="1:9">
      <c r="A133" s="5" t="s">
        <v>1038</v>
      </c>
      <c r="B133" s="5" t="s">
        <v>279</v>
      </c>
      <c r="C133" s="5" t="s">
        <v>813</v>
      </c>
      <c r="D133" s="5">
        <v>141</v>
      </c>
      <c r="E133" s="4" t="str">
        <f>VLOOKUP(A133,HOP!A:L,12,0)</f>
        <v>141.00</v>
      </c>
      <c r="F133" s="4" t="str">
        <f>VLOOKUP(A133,HOP!A:C,3,0)</f>
        <v>4771446</v>
      </c>
      <c r="G133" s="4">
        <f t="shared" si="4"/>
        <v>0</v>
      </c>
      <c r="H133" s="4" t="str">
        <f t="shared" si="5"/>
        <v>，4771446</v>
      </c>
      <c r="I133" s="4" t="str">
        <f>VLOOKUP(A133,HOP!A:U,21,0)</f>
        <v>直连</v>
      </c>
    </row>
    <row r="134" ht="13" hidden="1" customHeight="1" spans="1:9">
      <c r="A134" s="5" t="s">
        <v>1041</v>
      </c>
      <c r="B134" s="5" t="s">
        <v>279</v>
      </c>
      <c r="C134" s="5" t="s">
        <v>813</v>
      </c>
      <c r="D134" s="5">
        <v>864</v>
      </c>
      <c r="E134" s="4" t="str">
        <f>VLOOKUP(A134,HOP!A:L,12,0)</f>
        <v>864.00</v>
      </c>
      <c r="F134" s="4" t="str">
        <f>VLOOKUP(A134,HOP!A:C,3,0)</f>
        <v>4756900</v>
      </c>
      <c r="G134" s="4">
        <f t="shared" si="4"/>
        <v>0</v>
      </c>
      <c r="H134" s="4" t="str">
        <f t="shared" si="5"/>
        <v>，4756900</v>
      </c>
      <c r="I134" s="4" t="str">
        <f>VLOOKUP(A134,HOP!A:U,21,0)</f>
        <v>直连</v>
      </c>
    </row>
    <row r="135" ht="13" hidden="1" customHeight="1" spans="1:9">
      <c r="A135" s="5" t="s">
        <v>1045</v>
      </c>
      <c r="B135" s="5" t="s">
        <v>279</v>
      </c>
      <c r="C135" s="5" t="s">
        <v>813</v>
      </c>
      <c r="D135" s="5">
        <v>144</v>
      </c>
      <c r="E135" s="4" t="str">
        <f>VLOOKUP(A135,HOP!A:L,12,0)</f>
        <v>144.00</v>
      </c>
      <c r="F135" s="4" t="str">
        <f>VLOOKUP(A135,HOP!A:C,3,0)</f>
        <v>4772674</v>
      </c>
      <c r="G135" s="4">
        <f t="shared" si="4"/>
        <v>0</v>
      </c>
      <c r="H135" s="4" t="str">
        <f t="shared" si="5"/>
        <v>，4772674</v>
      </c>
      <c r="I135" s="4" t="str">
        <f>VLOOKUP(A135,HOP!A:U,21,0)</f>
        <v>直连</v>
      </c>
    </row>
    <row r="136" ht="13" hidden="1" customHeight="1" spans="1:9">
      <c r="A136" s="5" t="s">
        <v>1050</v>
      </c>
      <c r="B136" s="5" t="s">
        <v>279</v>
      </c>
      <c r="C136" s="5" t="s">
        <v>813</v>
      </c>
      <c r="D136" s="5">
        <v>158</v>
      </c>
      <c r="E136" s="4" t="str">
        <f>VLOOKUP(A136,HOP!A:L,12,0)</f>
        <v>158.00</v>
      </c>
      <c r="F136" s="4" t="str">
        <f>VLOOKUP(A136,HOP!A:C,3,0)</f>
        <v>4773048</v>
      </c>
      <c r="G136" s="4">
        <f t="shared" si="4"/>
        <v>0</v>
      </c>
      <c r="H136" s="4" t="str">
        <f t="shared" si="5"/>
        <v>，4773048</v>
      </c>
      <c r="I136" s="4" t="str">
        <f>VLOOKUP(A136,HOP!A:U,21,0)</f>
        <v>直连</v>
      </c>
    </row>
    <row r="137" ht="13" hidden="1" customHeight="1" spans="1:9">
      <c r="A137" s="5" t="s">
        <v>1053</v>
      </c>
      <c r="B137" s="5" t="s">
        <v>279</v>
      </c>
      <c r="C137" s="5" t="s">
        <v>813</v>
      </c>
      <c r="D137" s="5">
        <v>305</v>
      </c>
      <c r="E137" s="4" t="str">
        <f>VLOOKUP(A137,HOP!A:L,12,0)</f>
        <v>305.00</v>
      </c>
      <c r="F137" s="4" t="str">
        <f>VLOOKUP(A137,HOP!A:C,3,0)</f>
        <v>4757645</v>
      </c>
      <c r="G137" s="4">
        <f t="shared" si="4"/>
        <v>0</v>
      </c>
      <c r="H137" s="4" t="str">
        <f t="shared" si="5"/>
        <v>，4757645</v>
      </c>
      <c r="I137" s="4" t="str">
        <f>VLOOKUP(A137,HOP!A:U,21,0)</f>
        <v>直连</v>
      </c>
    </row>
    <row r="138" ht="13" hidden="1" customHeight="1" spans="1:9">
      <c r="A138" s="5" t="s">
        <v>1062</v>
      </c>
      <c r="B138" s="5" t="s">
        <v>214</v>
      </c>
      <c r="C138" s="5" t="s">
        <v>813</v>
      </c>
      <c r="D138" s="5">
        <v>261</v>
      </c>
      <c r="E138" s="4" t="str">
        <f>VLOOKUP(A138,HOP!A:L,12,0)</f>
        <v>261.00</v>
      </c>
      <c r="F138" s="4" t="str">
        <f>VLOOKUP(A138,HOP!A:C,3,0)</f>
        <v>4768089</v>
      </c>
      <c r="G138" s="4">
        <f t="shared" si="4"/>
        <v>0</v>
      </c>
      <c r="H138" s="4" t="str">
        <f t="shared" si="5"/>
        <v>，4768089</v>
      </c>
      <c r="I138" s="4" t="str">
        <f>VLOOKUP(A138,HOP!A:U,21,0)</f>
        <v>直连</v>
      </c>
    </row>
    <row r="139" ht="13" hidden="1" customHeight="1" spans="1:9">
      <c r="A139" s="5" t="s">
        <v>1067</v>
      </c>
      <c r="B139" s="5" t="s">
        <v>279</v>
      </c>
      <c r="C139" s="5" t="s">
        <v>813</v>
      </c>
      <c r="D139" s="5">
        <v>476</v>
      </c>
      <c r="E139" s="4" t="str">
        <f>VLOOKUP(A139,HOP!A:L,12,0)</f>
        <v>476.00</v>
      </c>
      <c r="F139" s="4" t="str">
        <f>VLOOKUP(A139,HOP!A:C,3,0)</f>
        <v>4772471</v>
      </c>
      <c r="G139" s="4">
        <f t="shared" si="4"/>
        <v>0</v>
      </c>
      <c r="H139" s="4" t="str">
        <f t="shared" si="5"/>
        <v>，4772471</v>
      </c>
      <c r="I139" s="4" t="str">
        <f>VLOOKUP(A139,HOP!A:U,21,0)</f>
        <v>直连</v>
      </c>
    </row>
    <row r="140" ht="13" hidden="1" customHeight="1" spans="1:9">
      <c r="A140" s="5" t="s">
        <v>1070</v>
      </c>
      <c r="B140" s="5" t="s">
        <v>279</v>
      </c>
      <c r="C140" s="5" t="s">
        <v>813</v>
      </c>
      <c r="D140" s="5">
        <v>141</v>
      </c>
      <c r="E140" s="4" t="str">
        <f>VLOOKUP(A140,HOP!A:L,12,0)</f>
        <v>141.00</v>
      </c>
      <c r="F140" s="4" t="str">
        <f>VLOOKUP(A140,HOP!A:C,3,0)</f>
        <v>4773683</v>
      </c>
      <c r="G140" s="4">
        <f t="shared" si="4"/>
        <v>0</v>
      </c>
      <c r="H140" s="4" t="str">
        <f t="shared" si="5"/>
        <v>，4773683</v>
      </c>
      <c r="I140" s="4" t="str">
        <f>VLOOKUP(A140,HOP!A:U,21,0)</f>
        <v>直连</v>
      </c>
    </row>
    <row r="141" ht="13" hidden="1" customHeight="1" spans="1:9">
      <c r="A141" s="5" t="s">
        <v>1078</v>
      </c>
      <c r="B141" s="5" t="s">
        <v>279</v>
      </c>
      <c r="C141" s="5" t="s">
        <v>813</v>
      </c>
      <c r="D141" s="5">
        <v>675</v>
      </c>
      <c r="E141" s="4" t="str">
        <f>VLOOKUP(A141,HOP!A:L,12,0)</f>
        <v>675.00</v>
      </c>
      <c r="F141" s="4" t="str">
        <f>VLOOKUP(A141,HOP!A:C,3,0)</f>
        <v>4771962</v>
      </c>
      <c r="G141" s="4">
        <f t="shared" si="4"/>
        <v>0</v>
      </c>
      <c r="H141" s="4" t="str">
        <f t="shared" si="5"/>
        <v>，4771962</v>
      </c>
      <c r="I141" s="4" t="str">
        <f>VLOOKUP(A141,HOP!A:U,21,0)</f>
        <v>直连</v>
      </c>
    </row>
    <row r="142" ht="13" hidden="1" customHeight="1" spans="1:9">
      <c r="A142" s="5" t="s">
        <v>1086</v>
      </c>
      <c r="B142" s="5" t="s">
        <v>279</v>
      </c>
      <c r="C142" s="5" t="s">
        <v>813</v>
      </c>
      <c r="D142" s="5">
        <v>205</v>
      </c>
      <c r="E142" s="4" t="str">
        <f>VLOOKUP(A142,HOP!A:L,12,0)</f>
        <v>205.00</v>
      </c>
      <c r="F142" s="4" t="str">
        <f>VLOOKUP(A142,HOP!A:C,3,0)</f>
        <v>4753130</v>
      </c>
      <c r="G142" s="4">
        <f t="shared" si="4"/>
        <v>0</v>
      </c>
      <c r="H142" s="4" t="str">
        <f t="shared" si="5"/>
        <v>，4753130</v>
      </c>
      <c r="I142" s="4" t="str">
        <f>VLOOKUP(A142,HOP!A:U,21,0)</f>
        <v>直连</v>
      </c>
    </row>
    <row r="143" ht="13" hidden="1" customHeight="1" spans="1:9">
      <c r="A143" s="5" t="s">
        <v>1091</v>
      </c>
      <c r="B143" s="5" t="s">
        <v>279</v>
      </c>
      <c r="C143" s="5" t="s">
        <v>813</v>
      </c>
      <c r="D143" s="5">
        <v>512</v>
      </c>
      <c r="E143" s="4" t="str">
        <f>VLOOKUP(A143,HOP!A:L,12,0)</f>
        <v>512.00</v>
      </c>
      <c r="F143" s="4" t="str">
        <f>VLOOKUP(A143,HOP!A:C,3,0)</f>
        <v>4768509</v>
      </c>
      <c r="G143" s="4">
        <f t="shared" si="4"/>
        <v>0</v>
      </c>
      <c r="H143" s="4" t="str">
        <f t="shared" si="5"/>
        <v>，4768509</v>
      </c>
      <c r="I143" s="4" t="str">
        <f>VLOOKUP(A143,HOP!A:U,21,0)</f>
        <v>直连</v>
      </c>
    </row>
    <row r="144" ht="13" hidden="1" customHeight="1" spans="1:9">
      <c r="A144" s="5" t="s">
        <v>1099</v>
      </c>
      <c r="B144" s="5" t="s">
        <v>279</v>
      </c>
      <c r="C144" s="5" t="s">
        <v>813</v>
      </c>
      <c r="D144" s="5">
        <v>149</v>
      </c>
      <c r="E144" s="4" t="str">
        <f>VLOOKUP(A144,HOP!A:L,12,0)</f>
        <v>149.00</v>
      </c>
      <c r="F144" s="4" t="str">
        <f>VLOOKUP(A144,HOP!A:C,3,0)</f>
        <v>4771431</v>
      </c>
      <c r="G144" s="4">
        <f t="shared" si="4"/>
        <v>0</v>
      </c>
      <c r="H144" s="4" t="str">
        <f t="shared" si="5"/>
        <v>，4771431</v>
      </c>
      <c r="I144" s="4" t="str">
        <f>VLOOKUP(A144,HOP!A:U,21,0)</f>
        <v>直连</v>
      </c>
    </row>
    <row r="145" ht="13" hidden="1" customHeight="1" spans="1:9">
      <c r="A145" s="5" t="s">
        <v>1107</v>
      </c>
      <c r="B145" s="5" t="s">
        <v>279</v>
      </c>
      <c r="C145" s="5" t="s">
        <v>813</v>
      </c>
      <c r="D145" s="5">
        <v>138</v>
      </c>
      <c r="E145" s="4" t="str">
        <f>VLOOKUP(A145,HOP!A:L,12,0)</f>
        <v>138.00</v>
      </c>
      <c r="F145" s="4" t="str">
        <f>VLOOKUP(A145,HOP!A:C,3,0)</f>
        <v>4772551</v>
      </c>
      <c r="G145" s="4">
        <f t="shared" si="4"/>
        <v>0</v>
      </c>
      <c r="H145" s="4" t="str">
        <f t="shared" si="5"/>
        <v>，4772551</v>
      </c>
      <c r="I145" s="4" t="str">
        <f>VLOOKUP(A145,HOP!A:U,21,0)</f>
        <v>直连</v>
      </c>
    </row>
    <row r="146" ht="13" hidden="1" customHeight="1" spans="1:9">
      <c r="A146" s="5" t="s">
        <v>1114</v>
      </c>
      <c r="B146" s="5" t="s">
        <v>279</v>
      </c>
      <c r="C146" s="5" t="s">
        <v>813</v>
      </c>
      <c r="D146" s="5">
        <v>166</v>
      </c>
      <c r="E146" s="4" t="str">
        <f>VLOOKUP(A146,HOP!A:L,12,0)</f>
        <v>166.00</v>
      </c>
      <c r="F146" s="4" t="str">
        <f>VLOOKUP(A146,HOP!A:C,3,0)</f>
        <v>4773116</v>
      </c>
      <c r="G146" s="4">
        <f t="shared" si="4"/>
        <v>0</v>
      </c>
      <c r="H146" s="4" t="str">
        <f t="shared" si="5"/>
        <v>，4773116</v>
      </c>
      <c r="I146" s="4" t="str">
        <f>VLOOKUP(A146,HOP!A:U,21,0)</f>
        <v>直连</v>
      </c>
    </row>
    <row r="147" ht="13" hidden="1" customHeight="1" spans="1:9">
      <c r="A147" s="5" t="s">
        <v>1123</v>
      </c>
      <c r="B147" s="5" t="s">
        <v>279</v>
      </c>
      <c r="C147" s="5" t="s">
        <v>813</v>
      </c>
      <c r="D147" s="5">
        <v>152</v>
      </c>
      <c r="E147" s="4" t="str">
        <f>VLOOKUP(A147,HOP!A:L,12,0)</f>
        <v>152.00</v>
      </c>
      <c r="F147" s="4" t="str">
        <f>VLOOKUP(A147,HOP!A:C,3,0)</f>
        <v>4771520</v>
      </c>
      <c r="G147" s="4">
        <f t="shared" si="4"/>
        <v>0</v>
      </c>
      <c r="H147" s="4" t="str">
        <f t="shared" si="5"/>
        <v>，4771520</v>
      </c>
      <c r="I147" s="4" t="str">
        <f>VLOOKUP(A147,HOP!A:U,21,0)</f>
        <v>直连</v>
      </c>
    </row>
    <row r="148" ht="13" hidden="1" customHeight="1" spans="1:9">
      <c r="A148" s="5" t="s">
        <v>1128</v>
      </c>
      <c r="B148" s="5" t="s">
        <v>279</v>
      </c>
      <c r="C148" s="5" t="s">
        <v>813</v>
      </c>
      <c r="D148" s="5">
        <v>240</v>
      </c>
      <c r="E148" s="4" t="str">
        <f>VLOOKUP(A148,HOP!A:L,12,0)</f>
        <v>240.00</v>
      </c>
      <c r="F148" s="4" t="str">
        <f>VLOOKUP(A148,HOP!A:C,3,0)</f>
        <v>4773650</v>
      </c>
      <c r="G148" s="4">
        <f t="shared" si="4"/>
        <v>0</v>
      </c>
      <c r="H148" s="4" t="str">
        <f t="shared" si="5"/>
        <v>，4773650</v>
      </c>
      <c r="I148" s="4" t="str">
        <f>VLOOKUP(A148,HOP!A:U,21,0)</f>
        <v>直连</v>
      </c>
    </row>
    <row r="149" ht="13" hidden="1" customHeight="1" spans="1:9">
      <c r="A149" s="5" t="s">
        <v>1138</v>
      </c>
      <c r="B149" s="5" t="s">
        <v>279</v>
      </c>
      <c r="C149" s="5" t="s">
        <v>813</v>
      </c>
      <c r="D149" s="5">
        <v>164</v>
      </c>
      <c r="E149" s="4" t="str">
        <f>VLOOKUP(A149,HOP!A:L,12,0)</f>
        <v>164.00</v>
      </c>
      <c r="F149" s="4" t="str">
        <f>VLOOKUP(A149,HOP!A:C,3,0)</f>
        <v>4771208</v>
      </c>
      <c r="G149" s="4">
        <f t="shared" si="4"/>
        <v>0</v>
      </c>
      <c r="H149" s="4" t="str">
        <f t="shared" si="5"/>
        <v>，4771208</v>
      </c>
      <c r="I149" s="4" t="str">
        <f>VLOOKUP(A149,HOP!A:U,21,0)</f>
        <v>直连</v>
      </c>
    </row>
    <row r="150" ht="13" hidden="1" customHeight="1" spans="1:9">
      <c r="A150" s="5" t="s">
        <v>1146</v>
      </c>
      <c r="B150" s="5" t="s">
        <v>279</v>
      </c>
      <c r="C150" s="5" t="s">
        <v>813</v>
      </c>
      <c r="D150" s="5">
        <v>166</v>
      </c>
      <c r="E150" s="4" t="str">
        <f>VLOOKUP(A150,HOP!A:L,12,0)</f>
        <v>166.00</v>
      </c>
      <c r="F150" s="4" t="str">
        <f>VLOOKUP(A150,HOP!A:C,3,0)</f>
        <v>4773812</v>
      </c>
      <c r="G150" s="4">
        <f t="shared" si="4"/>
        <v>0</v>
      </c>
      <c r="H150" s="4" t="str">
        <f t="shared" si="5"/>
        <v>，4773812</v>
      </c>
      <c r="I150" s="4" t="str">
        <f>VLOOKUP(A150,HOP!A:U,21,0)</f>
        <v>直连</v>
      </c>
    </row>
    <row r="151" ht="13" hidden="1" customHeight="1" spans="1:9">
      <c r="A151" s="5" t="s">
        <v>1149</v>
      </c>
      <c r="B151" s="5" t="s">
        <v>279</v>
      </c>
      <c r="C151" s="5" t="s">
        <v>813</v>
      </c>
      <c r="D151" s="5">
        <v>246</v>
      </c>
      <c r="E151" s="4" t="str">
        <f>VLOOKUP(A151,HOP!A:L,12,0)</f>
        <v>246.00</v>
      </c>
      <c r="F151" s="4" t="str">
        <f>VLOOKUP(A151,HOP!A:C,3,0)</f>
        <v>4773554</v>
      </c>
      <c r="G151" s="4">
        <f t="shared" si="4"/>
        <v>0</v>
      </c>
      <c r="H151" s="4" t="str">
        <f t="shared" si="5"/>
        <v>，4773554</v>
      </c>
      <c r="I151" s="4" t="str">
        <f>VLOOKUP(A151,HOP!A:U,21,0)</f>
        <v>直连</v>
      </c>
    </row>
    <row r="152" ht="13" hidden="1" customHeight="1" spans="1:9">
      <c r="A152" s="5" t="s">
        <v>1156</v>
      </c>
      <c r="B152" s="5" t="s">
        <v>279</v>
      </c>
      <c r="C152" s="5" t="s">
        <v>813</v>
      </c>
      <c r="D152" s="5">
        <v>462</v>
      </c>
      <c r="E152" s="4" t="str">
        <f>VLOOKUP(A152,HOP!A:L,12,0)</f>
        <v>462.00</v>
      </c>
      <c r="F152" s="4" t="str">
        <f>VLOOKUP(A152,HOP!A:C,3,0)</f>
        <v>4771039</v>
      </c>
      <c r="G152" s="4">
        <f t="shared" si="4"/>
        <v>0</v>
      </c>
      <c r="H152" s="4" t="str">
        <f t="shared" si="5"/>
        <v>，4771039</v>
      </c>
      <c r="I152" s="4" t="str">
        <f>VLOOKUP(A152,HOP!A:U,21,0)</f>
        <v>直连</v>
      </c>
    </row>
    <row r="153" ht="13" hidden="1" customHeight="1" spans="1:9">
      <c r="A153" s="5" t="s">
        <v>1165</v>
      </c>
      <c r="B153" s="5" t="s">
        <v>43</v>
      </c>
      <c r="C153" s="5" t="s">
        <v>813</v>
      </c>
      <c r="D153" s="5">
        <v>1252</v>
      </c>
      <c r="E153" s="4" t="str">
        <f>VLOOKUP(A153,HOP!A:L,12,0)</f>
        <v>1252.00</v>
      </c>
      <c r="F153" s="4" t="str">
        <f>VLOOKUP(A153,HOP!A:C,3,0)</f>
        <v>4756288</v>
      </c>
      <c r="G153" s="4">
        <f t="shared" si="4"/>
        <v>0</v>
      </c>
      <c r="H153" s="4" t="str">
        <f t="shared" si="5"/>
        <v>，4756288</v>
      </c>
      <c r="I153" s="4" t="str">
        <f>VLOOKUP(A153,HOP!A:U,21,0)</f>
        <v>直连</v>
      </c>
    </row>
    <row r="154" ht="13" hidden="1" customHeight="1" spans="1:9">
      <c r="A154" s="5" t="s">
        <v>1168</v>
      </c>
      <c r="B154" s="5" t="s">
        <v>279</v>
      </c>
      <c r="C154" s="5" t="s">
        <v>813</v>
      </c>
      <c r="D154" s="5">
        <v>0</v>
      </c>
      <c r="E154" s="4" t="str">
        <f>VLOOKUP(A154,HOP!A:L,12,0)</f>
        <v>257.00</v>
      </c>
      <c r="F154" s="4" t="str">
        <f>VLOOKUP(A154,HOP!A:C,3,0)</f>
        <v>4773454</v>
      </c>
      <c r="G154" s="4">
        <f t="shared" si="4"/>
        <v>-257</v>
      </c>
      <c r="H154" s="4" t="str">
        <f t="shared" si="5"/>
        <v>，4773454</v>
      </c>
      <c r="I154" s="4" t="str">
        <f>VLOOKUP(A154,HOP!A:U,21,0)</f>
        <v>直连</v>
      </c>
    </row>
    <row r="155" ht="13" hidden="1" customHeight="1" spans="1:9">
      <c r="A155" s="5" t="s">
        <v>1175</v>
      </c>
      <c r="B155" s="5" t="s">
        <v>279</v>
      </c>
      <c r="C155" s="5" t="s">
        <v>813</v>
      </c>
      <c r="D155" s="5">
        <v>130</v>
      </c>
      <c r="E155" s="4" t="str">
        <f>VLOOKUP(A155,HOP!A:L,12,0)</f>
        <v>130.00</v>
      </c>
      <c r="F155" s="4" t="str">
        <f>VLOOKUP(A155,HOP!A:C,3,0)</f>
        <v>4772870</v>
      </c>
      <c r="G155" s="4">
        <f t="shared" si="4"/>
        <v>0</v>
      </c>
      <c r="H155" s="4" t="str">
        <f t="shared" si="5"/>
        <v>，4772870</v>
      </c>
      <c r="I155" s="4" t="str">
        <f>VLOOKUP(A155,HOP!A:U,21,0)</f>
        <v>直连</v>
      </c>
    </row>
    <row r="156" ht="13" hidden="1" customHeight="1" spans="1:9">
      <c r="A156" s="5" t="s">
        <v>1184</v>
      </c>
      <c r="B156" s="5" t="s">
        <v>279</v>
      </c>
      <c r="C156" s="5" t="s">
        <v>813</v>
      </c>
      <c r="D156" s="5">
        <v>167</v>
      </c>
      <c r="E156" s="4" t="str">
        <f>VLOOKUP(A156,HOP!A:L,12,0)</f>
        <v>167.00</v>
      </c>
      <c r="F156" s="4" t="str">
        <f>VLOOKUP(A156,HOP!A:C,3,0)</f>
        <v>4771411</v>
      </c>
      <c r="G156" s="4">
        <f t="shared" si="4"/>
        <v>0</v>
      </c>
      <c r="H156" s="4" t="str">
        <f t="shared" si="5"/>
        <v>，4771411</v>
      </c>
      <c r="I156" s="4" t="str">
        <f>VLOOKUP(A156,HOP!A:U,21,0)</f>
        <v>直连</v>
      </c>
    </row>
    <row r="157" ht="13" hidden="1" customHeight="1" spans="1:9">
      <c r="A157" s="5" t="s">
        <v>1187</v>
      </c>
      <c r="B157" s="5" t="s">
        <v>279</v>
      </c>
      <c r="C157" s="5" t="s">
        <v>813</v>
      </c>
      <c r="D157" s="5">
        <v>216</v>
      </c>
      <c r="E157" s="4" t="str">
        <f>VLOOKUP(A157,HOP!A:L,12,0)</f>
        <v>216.00</v>
      </c>
      <c r="F157" s="4" t="str">
        <f>VLOOKUP(A157,HOP!A:C,3,0)</f>
        <v>4772293</v>
      </c>
      <c r="G157" s="4">
        <f t="shared" si="4"/>
        <v>0</v>
      </c>
      <c r="H157" s="4" t="str">
        <f t="shared" si="5"/>
        <v>，4772293</v>
      </c>
      <c r="I157" s="4" t="str">
        <f>VLOOKUP(A157,HOP!A:U,21,0)</f>
        <v>直连</v>
      </c>
    </row>
    <row r="158" ht="13" hidden="1" customHeight="1" spans="1:9">
      <c r="A158" s="5" t="s">
        <v>1196</v>
      </c>
      <c r="B158" s="5" t="s">
        <v>279</v>
      </c>
      <c r="C158" s="5" t="s">
        <v>813</v>
      </c>
      <c r="D158" s="5">
        <v>241</v>
      </c>
      <c r="E158" s="4" t="str">
        <f>VLOOKUP(A158,HOP!A:L,12,0)</f>
        <v>241.00</v>
      </c>
      <c r="F158" s="4" t="str">
        <f>VLOOKUP(A158,HOP!A:C,3,0)</f>
        <v>4773495</v>
      </c>
      <c r="G158" s="4">
        <f t="shared" si="4"/>
        <v>0</v>
      </c>
      <c r="H158" s="4" t="str">
        <f t="shared" si="5"/>
        <v>，4773495</v>
      </c>
      <c r="I158" s="4" t="str">
        <f>VLOOKUP(A158,HOP!A:U,21,0)</f>
        <v>直连</v>
      </c>
    </row>
    <row r="159" ht="13" hidden="1" customHeight="1" spans="1:9">
      <c r="A159" s="5" t="s">
        <v>1201</v>
      </c>
      <c r="B159" s="5" t="s">
        <v>279</v>
      </c>
      <c r="C159" s="5" t="s">
        <v>813</v>
      </c>
      <c r="D159" s="5">
        <v>152</v>
      </c>
      <c r="E159" s="4" t="str">
        <f>VLOOKUP(A159,HOP!A:L,12,0)</f>
        <v>152.00</v>
      </c>
      <c r="F159" s="4" t="str">
        <f>VLOOKUP(A159,HOP!A:C,3,0)</f>
        <v>4771972</v>
      </c>
      <c r="G159" s="4">
        <f t="shared" si="4"/>
        <v>0</v>
      </c>
      <c r="H159" s="4" t="str">
        <f t="shared" si="5"/>
        <v>，4771972</v>
      </c>
      <c r="I159" s="4" t="str">
        <f>VLOOKUP(A159,HOP!A:U,21,0)</f>
        <v>直连</v>
      </c>
    </row>
    <row r="160" ht="13" hidden="1" customHeight="1" spans="1:9">
      <c r="A160" s="5" t="s">
        <v>1204</v>
      </c>
      <c r="B160" s="5" t="s">
        <v>279</v>
      </c>
      <c r="C160" s="5" t="s">
        <v>813</v>
      </c>
      <c r="D160" s="5">
        <v>315</v>
      </c>
      <c r="E160" s="4" t="str">
        <f>VLOOKUP(A160,HOP!A:L,12,0)</f>
        <v>315.00</v>
      </c>
      <c r="F160" s="4" t="str">
        <f>VLOOKUP(A160,HOP!A:C,3,0)</f>
        <v>4773302</v>
      </c>
      <c r="G160" s="4">
        <f t="shared" si="4"/>
        <v>0</v>
      </c>
      <c r="H160" s="4" t="str">
        <f t="shared" si="5"/>
        <v>，4773302</v>
      </c>
      <c r="I160" s="4" t="str">
        <f>VLOOKUP(A160,HOP!A:U,21,0)</f>
        <v>直连</v>
      </c>
    </row>
    <row r="161" ht="13" hidden="1" customHeight="1" spans="1:9">
      <c r="A161" s="5" t="s">
        <v>1213</v>
      </c>
      <c r="B161" s="5" t="s">
        <v>279</v>
      </c>
      <c r="C161" s="5" t="s">
        <v>813</v>
      </c>
      <c r="D161" s="5">
        <v>149</v>
      </c>
      <c r="E161" s="4" t="str">
        <f>VLOOKUP(A161,HOP!A:L,12,0)</f>
        <v>149.00</v>
      </c>
      <c r="F161" s="4" t="str">
        <f>VLOOKUP(A161,HOP!A:C,3,0)</f>
        <v>4773170</v>
      </c>
      <c r="G161" s="4">
        <f t="shared" si="4"/>
        <v>0</v>
      </c>
      <c r="H161" s="4" t="str">
        <f t="shared" si="5"/>
        <v>，4773170</v>
      </c>
      <c r="I161" s="4" t="str">
        <f>VLOOKUP(A161,HOP!A:U,21,0)</f>
        <v>直连</v>
      </c>
    </row>
    <row r="162" ht="13" hidden="1" customHeight="1" spans="1:9">
      <c r="A162" s="5" t="s">
        <v>1216</v>
      </c>
      <c r="B162" s="5" t="s">
        <v>279</v>
      </c>
      <c r="C162" s="5" t="s">
        <v>813</v>
      </c>
      <c r="D162" s="5">
        <v>158</v>
      </c>
      <c r="E162" s="4" t="str">
        <f>VLOOKUP(A162,HOP!A:L,12,0)</f>
        <v>158.00</v>
      </c>
      <c r="F162" s="4" t="str">
        <f>VLOOKUP(A162,HOP!A:C,3,0)</f>
        <v>4773459</v>
      </c>
      <c r="G162" s="4">
        <f t="shared" si="4"/>
        <v>0</v>
      </c>
      <c r="H162" s="4" t="str">
        <f t="shared" si="5"/>
        <v>，4773459</v>
      </c>
      <c r="I162" s="4" t="str">
        <f>VLOOKUP(A162,HOP!A:U,21,0)</f>
        <v>直连</v>
      </c>
    </row>
    <row r="163" ht="13" hidden="1" customHeight="1" spans="1:9">
      <c r="A163" s="5" t="s">
        <v>1220</v>
      </c>
      <c r="B163" s="5" t="s">
        <v>279</v>
      </c>
      <c r="C163" s="5" t="s">
        <v>813</v>
      </c>
      <c r="D163" s="5">
        <v>166</v>
      </c>
      <c r="E163" s="4" t="str">
        <f>VLOOKUP(A163,HOP!A:L,12,0)</f>
        <v>166.00</v>
      </c>
      <c r="F163" s="4" t="str">
        <f>VLOOKUP(A163,HOP!A:C,3,0)</f>
        <v>4773667</v>
      </c>
      <c r="G163" s="4">
        <f t="shared" si="4"/>
        <v>0</v>
      </c>
      <c r="H163" s="4" t="str">
        <f t="shared" si="5"/>
        <v>，4773667</v>
      </c>
      <c r="I163" s="4" t="str">
        <f>VLOOKUP(A163,HOP!A:U,21,0)</f>
        <v>直连</v>
      </c>
    </row>
    <row r="164" ht="13" hidden="1" customHeight="1" spans="1:9">
      <c r="A164" s="5" t="s">
        <v>1223</v>
      </c>
      <c r="B164" s="5" t="s">
        <v>279</v>
      </c>
      <c r="C164" s="5" t="s">
        <v>813</v>
      </c>
      <c r="D164" s="5">
        <v>1005</v>
      </c>
      <c r="E164" s="4" t="str">
        <f>VLOOKUP(A164,HOP!A:L,12,0)</f>
        <v>1005.00</v>
      </c>
      <c r="F164" s="4" t="str">
        <f>VLOOKUP(A164,HOP!A:C,3,0)</f>
        <v>4772697</v>
      </c>
      <c r="G164" s="4">
        <f t="shared" si="4"/>
        <v>0</v>
      </c>
      <c r="H164" s="4" t="str">
        <f t="shared" si="5"/>
        <v>，4772697</v>
      </c>
      <c r="I164" s="4" t="str">
        <f>VLOOKUP(A164,HOP!A:U,21,0)</f>
        <v>直连</v>
      </c>
    </row>
    <row r="165" ht="13" hidden="1" customHeight="1" spans="1:9">
      <c r="A165" s="5" t="s">
        <v>1232</v>
      </c>
      <c r="B165" s="5" t="s">
        <v>813</v>
      </c>
      <c r="C165" s="5" t="s">
        <v>1233</v>
      </c>
      <c r="D165" s="5">
        <v>0</v>
      </c>
      <c r="E165" s="4" t="e">
        <f>VLOOKUP(A165,HOP!A:L,12,0)</f>
        <v>#N/A</v>
      </c>
      <c r="F165" s="4" t="e">
        <f>VLOOKUP(A165,HOP!A:C,3,0)</f>
        <v>#N/A</v>
      </c>
      <c r="G165" s="4" t="e">
        <f t="shared" si="4"/>
        <v>#N/A</v>
      </c>
      <c r="H165" s="4" t="e">
        <f t="shared" si="5"/>
        <v>#N/A</v>
      </c>
      <c r="I165" s="4" t="e">
        <f>VLOOKUP(A165,HOP!A:U,21,0)</f>
        <v>#N/A</v>
      </c>
    </row>
    <row r="166" ht="13" hidden="1" customHeight="1" spans="1:9">
      <c r="A166" s="5" t="s">
        <v>1237</v>
      </c>
      <c r="B166" s="5" t="s">
        <v>813</v>
      </c>
      <c r="C166" s="5" t="s">
        <v>1233</v>
      </c>
      <c r="D166" s="5">
        <v>0</v>
      </c>
      <c r="E166" s="4" t="e">
        <f>VLOOKUP(A166,HOP!A:L,12,0)</f>
        <v>#N/A</v>
      </c>
      <c r="F166" s="4" t="e">
        <f>VLOOKUP(A166,HOP!A:C,3,0)</f>
        <v>#N/A</v>
      </c>
      <c r="G166" s="4" t="e">
        <f t="shared" si="4"/>
        <v>#N/A</v>
      </c>
      <c r="H166" s="4" t="e">
        <f t="shared" si="5"/>
        <v>#N/A</v>
      </c>
      <c r="I166" s="4" t="e">
        <f>VLOOKUP(A166,HOP!A:U,21,0)</f>
        <v>#N/A</v>
      </c>
    </row>
    <row r="167" ht="13" hidden="1" customHeight="1" spans="1:9">
      <c r="A167" s="5" t="s">
        <v>1246</v>
      </c>
      <c r="B167" s="5" t="s">
        <v>813</v>
      </c>
      <c r="C167" s="5" t="s">
        <v>1233</v>
      </c>
      <c r="D167" s="5">
        <v>0</v>
      </c>
      <c r="E167" s="4" t="e">
        <f>VLOOKUP(A167,HOP!A:L,12,0)</f>
        <v>#N/A</v>
      </c>
      <c r="F167" s="4" t="e">
        <f>VLOOKUP(A167,HOP!A:C,3,0)</f>
        <v>#N/A</v>
      </c>
      <c r="G167" s="4" t="e">
        <f t="shared" si="4"/>
        <v>#N/A</v>
      </c>
      <c r="H167" s="4" t="e">
        <f t="shared" si="5"/>
        <v>#N/A</v>
      </c>
      <c r="I167" s="4" t="e">
        <f>VLOOKUP(A167,HOP!A:U,21,0)</f>
        <v>#N/A</v>
      </c>
    </row>
    <row r="168" ht="13" hidden="1" customHeight="1" spans="1:9">
      <c r="A168" s="5" t="s">
        <v>1254</v>
      </c>
      <c r="B168" s="5" t="s">
        <v>813</v>
      </c>
      <c r="C168" s="5" t="s">
        <v>1233</v>
      </c>
      <c r="D168" s="5">
        <v>0</v>
      </c>
      <c r="E168" s="4" t="e">
        <f>VLOOKUP(A168,HOP!A:L,12,0)</f>
        <v>#N/A</v>
      </c>
      <c r="F168" s="4" t="e">
        <f>VLOOKUP(A168,HOP!A:C,3,0)</f>
        <v>#N/A</v>
      </c>
      <c r="G168" s="4" t="e">
        <f t="shared" si="4"/>
        <v>#N/A</v>
      </c>
      <c r="H168" s="4" t="e">
        <f t="shared" si="5"/>
        <v>#N/A</v>
      </c>
      <c r="I168" s="4" t="e">
        <f>VLOOKUP(A168,HOP!A:U,21,0)</f>
        <v>#N/A</v>
      </c>
    </row>
    <row r="169" ht="13" hidden="1" customHeight="1" spans="1:9">
      <c r="A169" s="5" t="s">
        <v>1262</v>
      </c>
      <c r="B169" s="5" t="s">
        <v>813</v>
      </c>
      <c r="C169" s="5" t="s">
        <v>1233</v>
      </c>
      <c r="D169" s="5">
        <v>0</v>
      </c>
      <c r="E169" s="4" t="e">
        <f>VLOOKUP(A169,HOP!A:L,12,0)</f>
        <v>#N/A</v>
      </c>
      <c r="F169" s="4" t="e">
        <f>VLOOKUP(A169,HOP!A:C,3,0)</f>
        <v>#N/A</v>
      </c>
      <c r="G169" s="4" t="e">
        <f t="shared" si="4"/>
        <v>#N/A</v>
      </c>
      <c r="H169" s="4" t="e">
        <f t="shared" si="5"/>
        <v>#N/A</v>
      </c>
      <c r="I169" s="4" t="e">
        <f>VLOOKUP(A169,HOP!A:U,21,0)</f>
        <v>#N/A</v>
      </c>
    </row>
    <row r="170" ht="13" hidden="1" customHeight="1" spans="1:9">
      <c r="A170" s="5" t="s">
        <v>1265</v>
      </c>
      <c r="B170" s="5" t="s">
        <v>813</v>
      </c>
      <c r="C170" s="5" t="s">
        <v>1233</v>
      </c>
      <c r="D170" s="5">
        <v>0</v>
      </c>
      <c r="E170" s="4" t="e">
        <f>VLOOKUP(A170,HOP!A:L,12,0)</f>
        <v>#N/A</v>
      </c>
      <c r="F170" s="4" t="e">
        <f>VLOOKUP(A170,HOP!A:C,3,0)</f>
        <v>#N/A</v>
      </c>
      <c r="G170" s="4" t="e">
        <f t="shared" si="4"/>
        <v>#N/A</v>
      </c>
      <c r="H170" s="4" t="e">
        <f t="shared" si="5"/>
        <v>#N/A</v>
      </c>
      <c r="I170" s="4" t="e">
        <f>VLOOKUP(A170,HOP!A:U,21,0)</f>
        <v>#N/A</v>
      </c>
    </row>
    <row r="171" ht="13" hidden="1" customHeight="1" spans="1:9">
      <c r="A171" s="5" t="s">
        <v>1270</v>
      </c>
      <c r="B171" s="5" t="s">
        <v>813</v>
      </c>
      <c r="C171" s="5" t="s">
        <v>1233</v>
      </c>
      <c r="D171" s="5">
        <v>0</v>
      </c>
      <c r="E171" s="4" t="e">
        <f>VLOOKUP(A171,HOP!A:L,12,0)</f>
        <v>#N/A</v>
      </c>
      <c r="F171" s="4" t="e">
        <f>VLOOKUP(A171,HOP!A:C,3,0)</f>
        <v>#N/A</v>
      </c>
      <c r="G171" s="4" t="e">
        <f t="shared" si="4"/>
        <v>#N/A</v>
      </c>
      <c r="H171" s="4" t="e">
        <f t="shared" si="5"/>
        <v>#N/A</v>
      </c>
      <c r="I171" s="4" t="e">
        <f>VLOOKUP(A171,HOP!A:U,21,0)</f>
        <v>#N/A</v>
      </c>
    </row>
    <row r="172" ht="13" hidden="1" customHeight="1" spans="1:9">
      <c r="A172" s="5" t="s">
        <v>1279</v>
      </c>
      <c r="B172" s="5" t="s">
        <v>813</v>
      </c>
      <c r="C172" s="5" t="s">
        <v>1233</v>
      </c>
      <c r="D172" s="5">
        <v>0</v>
      </c>
      <c r="E172" s="4" t="e">
        <f>VLOOKUP(A172,HOP!A:L,12,0)</f>
        <v>#N/A</v>
      </c>
      <c r="F172" s="4" t="e">
        <f>VLOOKUP(A172,HOP!A:C,3,0)</f>
        <v>#N/A</v>
      </c>
      <c r="G172" s="4" t="e">
        <f t="shared" si="4"/>
        <v>#N/A</v>
      </c>
      <c r="H172" s="4" t="e">
        <f t="shared" si="5"/>
        <v>#N/A</v>
      </c>
      <c r="I172" s="4" t="e">
        <f>VLOOKUP(A172,HOP!A:U,21,0)</f>
        <v>#N/A</v>
      </c>
    </row>
    <row r="173" ht="13" hidden="1" customHeight="1" spans="1:9">
      <c r="A173" s="5" t="s">
        <v>1283</v>
      </c>
      <c r="B173" s="5" t="s">
        <v>813</v>
      </c>
      <c r="C173" s="5" t="s">
        <v>1233</v>
      </c>
      <c r="D173" s="5">
        <v>0</v>
      </c>
      <c r="E173" s="4" t="e">
        <f>VLOOKUP(A173,HOP!A:L,12,0)</f>
        <v>#N/A</v>
      </c>
      <c r="F173" s="4" t="e">
        <f>VLOOKUP(A173,HOP!A:C,3,0)</f>
        <v>#N/A</v>
      </c>
      <c r="G173" s="4" t="e">
        <f t="shared" si="4"/>
        <v>#N/A</v>
      </c>
      <c r="H173" s="4" t="e">
        <f t="shared" si="5"/>
        <v>#N/A</v>
      </c>
      <c r="I173" s="4" t="e">
        <f>VLOOKUP(A173,HOP!A:U,21,0)</f>
        <v>#N/A</v>
      </c>
    </row>
    <row r="174" ht="13" hidden="1" customHeight="1" spans="1:9">
      <c r="A174" s="5" t="s">
        <v>1287</v>
      </c>
      <c r="B174" s="5" t="s">
        <v>813</v>
      </c>
      <c r="C174" s="5" t="s">
        <v>1233</v>
      </c>
      <c r="D174" s="5">
        <v>108</v>
      </c>
      <c r="E174" s="4" t="str">
        <f>VLOOKUP(A174,HOP!A:L,12,0)</f>
        <v>108.00</v>
      </c>
      <c r="F174" s="4" t="str">
        <f>VLOOKUP(A174,HOP!A:C,3,0)</f>
        <v>4776091</v>
      </c>
      <c r="G174" s="4">
        <f t="shared" si="4"/>
        <v>0</v>
      </c>
      <c r="H174" s="4" t="str">
        <f t="shared" si="5"/>
        <v>，4776091</v>
      </c>
      <c r="I174" s="4" t="str">
        <f>VLOOKUP(A174,HOP!A:U,21,0)</f>
        <v>直连</v>
      </c>
    </row>
    <row r="175" ht="13" hidden="1" customHeight="1" spans="1:9">
      <c r="A175" s="5" t="s">
        <v>1292</v>
      </c>
      <c r="B175" s="5" t="s">
        <v>813</v>
      </c>
      <c r="C175" s="5" t="s">
        <v>1233</v>
      </c>
      <c r="D175" s="5">
        <v>141</v>
      </c>
      <c r="E175" s="4" t="str">
        <f>VLOOKUP(A175,HOP!A:L,12,0)</f>
        <v>141.00</v>
      </c>
      <c r="F175" s="4" t="str">
        <f>VLOOKUP(A175,HOP!A:C,3,0)</f>
        <v>4775610</v>
      </c>
      <c r="G175" s="4">
        <f t="shared" si="4"/>
        <v>0</v>
      </c>
      <c r="H175" s="4" t="str">
        <f t="shared" si="5"/>
        <v>，4775610</v>
      </c>
      <c r="I175" s="4" t="str">
        <f>VLOOKUP(A175,HOP!A:U,21,0)</f>
        <v>直连</v>
      </c>
    </row>
    <row r="176" ht="13" hidden="1" customHeight="1" spans="1:9">
      <c r="A176" s="5" t="s">
        <v>1299</v>
      </c>
      <c r="B176" s="5" t="s">
        <v>813</v>
      </c>
      <c r="C176" s="5" t="s">
        <v>1233</v>
      </c>
      <c r="D176" s="5">
        <v>267</v>
      </c>
      <c r="E176" s="4" t="str">
        <f>VLOOKUP(A176,HOP!A:L,12,0)</f>
        <v>267.00</v>
      </c>
      <c r="F176" s="4" t="str">
        <f>VLOOKUP(A176,HOP!A:C,3,0)</f>
        <v>4777622</v>
      </c>
      <c r="G176" s="4">
        <f t="shared" si="4"/>
        <v>0</v>
      </c>
      <c r="H176" s="4" t="str">
        <f t="shared" si="5"/>
        <v>，4777622</v>
      </c>
      <c r="I176" s="4" t="str">
        <f>VLOOKUP(A176,HOP!A:U,21,0)</f>
        <v>直连</v>
      </c>
    </row>
    <row r="177" ht="13" hidden="1" customHeight="1" spans="1:9">
      <c r="A177" s="5" t="s">
        <v>1307</v>
      </c>
      <c r="B177" s="5" t="s">
        <v>44</v>
      </c>
      <c r="C177" s="5" t="s">
        <v>1233</v>
      </c>
      <c r="D177" s="5">
        <v>1144</v>
      </c>
      <c r="E177" s="4" t="str">
        <f>VLOOKUP(A177,HOP!A:L,12,0)</f>
        <v>1144.00</v>
      </c>
      <c r="F177" s="4" t="str">
        <f>VLOOKUP(A177,HOP!A:C,3,0)</f>
        <v>4750092</v>
      </c>
      <c r="G177" s="4">
        <f t="shared" si="4"/>
        <v>0</v>
      </c>
      <c r="H177" s="4" t="str">
        <f t="shared" si="5"/>
        <v>，4750092</v>
      </c>
      <c r="I177" s="4" t="str">
        <f>VLOOKUP(A177,HOP!A:U,21,0)</f>
        <v>直连</v>
      </c>
    </row>
    <row r="178" ht="13" hidden="1" customHeight="1" spans="1:9">
      <c r="A178" s="5" t="s">
        <v>1316</v>
      </c>
      <c r="B178" s="5" t="s">
        <v>813</v>
      </c>
      <c r="C178" s="5" t="s">
        <v>1233</v>
      </c>
      <c r="D178" s="5">
        <v>165</v>
      </c>
      <c r="E178" s="4" t="str">
        <f>VLOOKUP(A178,HOP!A:L,12,0)</f>
        <v>165.00</v>
      </c>
      <c r="F178" s="4" t="str">
        <f>VLOOKUP(A178,HOP!A:C,3,0)</f>
        <v>4777358</v>
      </c>
      <c r="G178" s="4">
        <f t="shared" si="4"/>
        <v>0</v>
      </c>
      <c r="H178" s="4" t="str">
        <f t="shared" si="5"/>
        <v>，4777358</v>
      </c>
      <c r="I178" s="4" t="str">
        <f>VLOOKUP(A178,HOP!A:U,21,0)</f>
        <v>直连</v>
      </c>
    </row>
    <row r="179" ht="13" hidden="1" customHeight="1" spans="1:9">
      <c r="A179" s="5" t="s">
        <v>1325</v>
      </c>
      <c r="B179" s="5" t="s">
        <v>813</v>
      </c>
      <c r="C179" s="5" t="s">
        <v>1233</v>
      </c>
      <c r="D179" s="5">
        <v>297</v>
      </c>
      <c r="E179" s="4" t="str">
        <f>VLOOKUP(A179,HOP!A:L,12,0)</f>
        <v>297.00</v>
      </c>
      <c r="F179" s="4" t="str">
        <f>VLOOKUP(A179,HOP!A:C,3,0)</f>
        <v>4776530</v>
      </c>
      <c r="G179" s="4">
        <f t="shared" si="4"/>
        <v>0</v>
      </c>
      <c r="H179" s="4" t="str">
        <f t="shared" si="5"/>
        <v>，4776530</v>
      </c>
      <c r="I179" s="4" t="str">
        <f>VLOOKUP(A179,HOP!A:U,21,0)</f>
        <v>直连</v>
      </c>
    </row>
    <row r="180" ht="13" hidden="1" customHeight="1" spans="1:9">
      <c r="A180" s="5" t="s">
        <v>1334</v>
      </c>
      <c r="B180" s="5" t="s">
        <v>813</v>
      </c>
      <c r="C180" s="5" t="s">
        <v>1233</v>
      </c>
      <c r="D180" s="5">
        <v>249</v>
      </c>
      <c r="E180" s="4" t="str">
        <f>VLOOKUP(A180,HOP!A:L,12,0)</f>
        <v>249.00</v>
      </c>
      <c r="F180" s="4" t="str">
        <f>VLOOKUP(A180,HOP!A:C,3,0)</f>
        <v>4776149</v>
      </c>
      <c r="G180" s="4">
        <f t="shared" si="4"/>
        <v>0</v>
      </c>
      <c r="H180" s="4" t="str">
        <f t="shared" si="5"/>
        <v>，4776149</v>
      </c>
      <c r="I180" s="4" t="str">
        <f>VLOOKUP(A180,HOP!A:U,21,0)</f>
        <v>直连</v>
      </c>
    </row>
    <row r="181" ht="13" hidden="1" customHeight="1" spans="1:9">
      <c r="A181" s="5" t="s">
        <v>1338</v>
      </c>
      <c r="B181" s="5" t="s">
        <v>44</v>
      </c>
      <c r="C181" s="5" t="s">
        <v>1233</v>
      </c>
      <c r="D181" s="5">
        <v>1252</v>
      </c>
      <c r="E181" s="4" t="str">
        <f>VLOOKUP(A181,HOP!A:L,12,0)</f>
        <v>1252.00</v>
      </c>
      <c r="F181" s="4" t="str">
        <f>VLOOKUP(A181,HOP!A:C,3,0)</f>
        <v>4749640</v>
      </c>
      <c r="G181" s="4">
        <f t="shared" si="4"/>
        <v>0</v>
      </c>
      <c r="H181" s="4" t="str">
        <f t="shared" si="5"/>
        <v>，4749640</v>
      </c>
      <c r="I181" s="4" t="str">
        <f>VLOOKUP(A181,HOP!A:U,21,0)</f>
        <v>直连</v>
      </c>
    </row>
    <row r="182" ht="13" hidden="1" customHeight="1" spans="1:9">
      <c r="A182" s="5" t="s">
        <v>1340</v>
      </c>
      <c r="B182" s="5" t="s">
        <v>813</v>
      </c>
      <c r="C182" s="5" t="s">
        <v>1233</v>
      </c>
      <c r="D182" s="5">
        <v>415</v>
      </c>
      <c r="E182" s="4" t="str">
        <f>VLOOKUP(A182,HOP!A:L,12,0)</f>
        <v>415.00</v>
      </c>
      <c r="F182" s="4" t="str">
        <f>VLOOKUP(A182,HOP!A:C,3,0)</f>
        <v>4775860</v>
      </c>
      <c r="G182" s="4">
        <f t="shared" si="4"/>
        <v>0</v>
      </c>
      <c r="H182" s="4" t="str">
        <f t="shared" si="5"/>
        <v>，4775860</v>
      </c>
      <c r="I182" s="4" t="str">
        <f>VLOOKUP(A182,HOP!A:U,21,0)</f>
        <v>直连</v>
      </c>
    </row>
    <row r="183" ht="13" hidden="1" customHeight="1" spans="1:9">
      <c r="A183" s="5" t="s">
        <v>1343</v>
      </c>
      <c r="B183" s="5" t="s">
        <v>813</v>
      </c>
      <c r="C183" s="5" t="s">
        <v>1233</v>
      </c>
      <c r="D183" s="5">
        <v>108</v>
      </c>
      <c r="E183" s="4" t="str">
        <f>VLOOKUP(A183,HOP!A:L,12,0)</f>
        <v>108.00</v>
      </c>
      <c r="F183" s="4" t="str">
        <f>VLOOKUP(A183,HOP!A:C,3,0)</f>
        <v>4775104</v>
      </c>
      <c r="G183" s="4">
        <f t="shared" si="4"/>
        <v>0</v>
      </c>
      <c r="H183" s="4" t="str">
        <f t="shared" si="5"/>
        <v>，4775104</v>
      </c>
      <c r="I183" s="4" t="str">
        <f>VLOOKUP(A183,HOP!A:U,21,0)</f>
        <v>直连</v>
      </c>
    </row>
    <row r="184" ht="13" hidden="1" customHeight="1" spans="1:9">
      <c r="A184" s="5" t="s">
        <v>1351</v>
      </c>
      <c r="B184" s="5" t="s">
        <v>813</v>
      </c>
      <c r="C184" s="5" t="s">
        <v>1233</v>
      </c>
      <c r="D184" s="5">
        <v>175</v>
      </c>
      <c r="E184" s="4" t="str">
        <f>VLOOKUP(A184,HOP!A:L,12,0)</f>
        <v>175.00</v>
      </c>
      <c r="F184" s="4" t="str">
        <f>VLOOKUP(A184,HOP!A:C,3,0)</f>
        <v>4776150</v>
      </c>
      <c r="G184" s="4">
        <f t="shared" si="4"/>
        <v>0</v>
      </c>
      <c r="H184" s="4" t="str">
        <f t="shared" si="5"/>
        <v>，4776150</v>
      </c>
      <c r="I184" s="4" t="str">
        <f>VLOOKUP(A184,HOP!A:U,21,0)</f>
        <v>直连</v>
      </c>
    </row>
    <row r="185" ht="13" hidden="1" customHeight="1" spans="1:9">
      <c r="A185" s="5" t="s">
        <v>1359</v>
      </c>
      <c r="B185" s="5" t="s">
        <v>813</v>
      </c>
      <c r="C185" s="5" t="s">
        <v>1233</v>
      </c>
      <c r="D185" s="5">
        <v>138</v>
      </c>
      <c r="E185" s="4" t="str">
        <f>VLOOKUP(A185,HOP!A:L,12,0)</f>
        <v>138.00</v>
      </c>
      <c r="F185" s="4" t="str">
        <f>VLOOKUP(A185,HOP!A:C,3,0)</f>
        <v>4776456</v>
      </c>
      <c r="G185" s="4">
        <f t="shared" si="4"/>
        <v>0</v>
      </c>
      <c r="H185" s="4" t="str">
        <f t="shared" si="5"/>
        <v>，4776456</v>
      </c>
      <c r="I185" s="4" t="str">
        <f>VLOOKUP(A185,HOP!A:U,21,0)</f>
        <v>直连</v>
      </c>
    </row>
    <row r="186" ht="13" hidden="1" customHeight="1" spans="1:9">
      <c r="A186" s="5" t="s">
        <v>1362</v>
      </c>
      <c r="B186" s="5" t="s">
        <v>813</v>
      </c>
      <c r="C186" s="5" t="s">
        <v>1233</v>
      </c>
      <c r="D186" s="5">
        <v>158</v>
      </c>
      <c r="E186" s="4" t="str">
        <f>VLOOKUP(A186,HOP!A:L,12,0)</f>
        <v>158.00</v>
      </c>
      <c r="F186" s="4" t="str">
        <f>VLOOKUP(A186,HOP!A:C,3,0)</f>
        <v>4763291</v>
      </c>
      <c r="G186" s="4">
        <f t="shared" si="4"/>
        <v>0</v>
      </c>
      <c r="H186" s="4" t="str">
        <f t="shared" si="5"/>
        <v>，4763291</v>
      </c>
      <c r="I186" s="4" t="str">
        <f>VLOOKUP(A186,HOP!A:U,21,0)</f>
        <v>直连</v>
      </c>
    </row>
    <row r="187" ht="13" hidden="1" customHeight="1" spans="1:9">
      <c r="A187" s="5" t="s">
        <v>1365</v>
      </c>
      <c r="B187" s="5" t="s">
        <v>813</v>
      </c>
      <c r="C187" s="5" t="s">
        <v>1233</v>
      </c>
      <c r="D187" s="5">
        <v>220</v>
      </c>
      <c r="E187" s="4" t="str">
        <f>VLOOKUP(A187,HOP!A:L,12,0)</f>
        <v>220.00</v>
      </c>
      <c r="F187" s="4" t="str">
        <f>VLOOKUP(A187,HOP!A:C,3,0)</f>
        <v>4775677</v>
      </c>
      <c r="G187" s="4">
        <f t="shared" si="4"/>
        <v>0</v>
      </c>
      <c r="H187" s="4" t="str">
        <f t="shared" si="5"/>
        <v>，4775677</v>
      </c>
      <c r="I187" s="4" t="str">
        <f>VLOOKUP(A187,HOP!A:U,21,0)</f>
        <v>直连</v>
      </c>
    </row>
    <row r="188" ht="13" hidden="1" customHeight="1" spans="1:9">
      <c r="A188" s="5" t="s">
        <v>1370</v>
      </c>
      <c r="B188" s="5" t="s">
        <v>813</v>
      </c>
      <c r="C188" s="5" t="s">
        <v>1233</v>
      </c>
      <c r="D188" s="5">
        <v>222</v>
      </c>
      <c r="E188" s="4" t="str">
        <f>VLOOKUP(A188,HOP!A:L,12,0)</f>
        <v>222.00</v>
      </c>
      <c r="F188" s="4" t="str">
        <f>VLOOKUP(A188,HOP!A:C,3,0)</f>
        <v>4776170</v>
      </c>
      <c r="G188" s="4">
        <f t="shared" si="4"/>
        <v>0</v>
      </c>
      <c r="H188" s="4" t="str">
        <f t="shared" si="5"/>
        <v>，4776170</v>
      </c>
      <c r="I188" s="4" t="str">
        <f>VLOOKUP(A188,HOP!A:U,21,0)</f>
        <v>直连</v>
      </c>
    </row>
    <row r="189" ht="13" hidden="1" customHeight="1" spans="1:9">
      <c r="A189" s="5" t="s">
        <v>1373</v>
      </c>
      <c r="B189" s="5" t="s">
        <v>813</v>
      </c>
      <c r="C189" s="5" t="s">
        <v>1233</v>
      </c>
      <c r="D189" s="5">
        <v>308</v>
      </c>
      <c r="E189" s="4" t="str">
        <f>VLOOKUP(A189,HOP!A:L,12,0)</f>
        <v>308.00</v>
      </c>
      <c r="F189" s="4" t="str">
        <f>VLOOKUP(A189,HOP!A:C,3,0)</f>
        <v>4777598</v>
      </c>
      <c r="G189" s="4">
        <f t="shared" si="4"/>
        <v>0</v>
      </c>
      <c r="H189" s="4" t="str">
        <f t="shared" si="5"/>
        <v>，4777598</v>
      </c>
      <c r="I189" s="4" t="str">
        <f>VLOOKUP(A189,HOP!A:U,21,0)</f>
        <v>直连</v>
      </c>
    </row>
    <row r="190" ht="13" hidden="1" customHeight="1" spans="1:9">
      <c r="A190" s="5" t="s">
        <v>1381</v>
      </c>
      <c r="B190" s="5" t="s">
        <v>813</v>
      </c>
      <c r="C190" s="5" t="s">
        <v>1233</v>
      </c>
      <c r="D190" s="5">
        <v>132</v>
      </c>
      <c r="E190" s="4" t="str">
        <f>VLOOKUP(A190,HOP!A:L,12,0)</f>
        <v>132.00</v>
      </c>
      <c r="F190" s="4" t="str">
        <f>VLOOKUP(A190,HOP!A:C,3,0)</f>
        <v>4757798</v>
      </c>
      <c r="G190" s="4">
        <f t="shared" si="4"/>
        <v>0</v>
      </c>
      <c r="H190" s="4" t="str">
        <f t="shared" si="5"/>
        <v>，4757798</v>
      </c>
      <c r="I190" s="4" t="str">
        <f>VLOOKUP(A190,HOP!A:U,21,0)</f>
        <v>直连</v>
      </c>
    </row>
    <row r="191" ht="13" hidden="1" customHeight="1" spans="1:9">
      <c r="A191" s="5" t="s">
        <v>1384</v>
      </c>
      <c r="B191" s="5" t="s">
        <v>279</v>
      </c>
      <c r="C191" s="5" t="s">
        <v>1233</v>
      </c>
      <c r="D191" s="5">
        <v>477</v>
      </c>
      <c r="E191" s="4" t="str">
        <f>VLOOKUP(A191,HOP!A:L,12,0)</f>
        <v>477.00</v>
      </c>
      <c r="F191" s="4" t="str">
        <f>VLOOKUP(A191,HOP!A:C,3,0)</f>
        <v>4767256</v>
      </c>
      <c r="G191" s="4">
        <f t="shared" si="4"/>
        <v>0</v>
      </c>
      <c r="H191" s="4" t="str">
        <f t="shared" si="5"/>
        <v>，4767256</v>
      </c>
      <c r="I191" s="4" t="str">
        <f>VLOOKUP(A191,HOP!A:U,21,0)</f>
        <v>直连</v>
      </c>
    </row>
    <row r="192" ht="13" hidden="1" customHeight="1" spans="1:9">
      <c r="A192" s="5" t="s">
        <v>1389</v>
      </c>
      <c r="B192" s="5" t="s">
        <v>279</v>
      </c>
      <c r="C192" s="5" t="s">
        <v>1233</v>
      </c>
      <c r="D192" s="5">
        <v>1286</v>
      </c>
      <c r="E192" s="4" t="str">
        <f>VLOOKUP(A192,HOP!A:L,12,0)</f>
        <v>1286.00</v>
      </c>
      <c r="F192" s="4" t="str">
        <f>VLOOKUP(A192,HOP!A:C,3,0)</f>
        <v>4738503</v>
      </c>
      <c r="G192" s="4">
        <f t="shared" si="4"/>
        <v>0</v>
      </c>
      <c r="H192" s="4" t="str">
        <f t="shared" si="5"/>
        <v>，4738503</v>
      </c>
      <c r="I192" s="4" t="str">
        <f>VLOOKUP(A192,HOP!A:U,21,0)</f>
        <v>直连</v>
      </c>
    </row>
    <row r="193" ht="13" hidden="1" customHeight="1" spans="1:9">
      <c r="A193" s="5" t="s">
        <v>1398</v>
      </c>
      <c r="B193" s="5" t="s">
        <v>813</v>
      </c>
      <c r="C193" s="5" t="s">
        <v>1233</v>
      </c>
      <c r="D193" s="5">
        <v>108</v>
      </c>
      <c r="E193" s="4" t="str">
        <f>VLOOKUP(A193,HOP!A:L,12,0)</f>
        <v>108.00</v>
      </c>
      <c r="F193" s="4" t="str">
        <f>VLOOKUP(A193,HOP!A:C,3,0)</f>
        <v>4775522</v>
      </c>
      <c r="G193" s="4">
        <f t="shared" si="4"/>
        <v>0</v>
      </c>
      <c r="H193" s="4" t="str">
        <f t="shared" si="5"/>
        <v>，4775522</v>
      </c>
      <c r="I193" s="4" t="str">
        <f>VLOOKUP(A193,HOP!A:U,21,0)</f>
        <v>直连</v>
      </c>
    </row>
    <row r="194" ht="13" hidden="1" customHeight="1" spans="1:9">
      <c r="A194" s="5" t="s">
        <v>1401</v>
      </c>
      <c r="B194" s="5" t="s">
        <v>813</v>
      </c>
      <c r="C194" s="5" t="s">
        <v>1233</v>
      </c>
      <c r="D194" s="5">
        <v>249</v>
      </c>
      <c r="E194" s="4" t="str">
        <f>VLOOKUP(A194,HOP!A:L,12,0)</f>
        <v>249.00</v>
      </c>
      <c r="F194" s="4" t="str">
        <f>VLOOKUP(A194,HOP!A:C,3,0)</f>
        <v>4776390</v>
      </c>
      <c r="G194" s="4">
        <f t="shared" si="4"/>
        <v>0</v>
      </c>
      <c r="H194" s="4" t="str">
        <f t="shared" si="5"/>
        <v>，4776390</v>
      </c>
      <c r="I194" s="4" t="str">
        <f>VLOOKUP(A194,HOP!A:U,21,0)</f>
        <v>直连</v>
      </c>
    </row>
    <row r="195" ht="13" hidden="1" customHeight="1" spans="1:9">
      <c r="A195" s="5" t="s">
        <v>1407</v>
      </c>
      <c r="B195" s="5" t="s">
        <v>813</v>
      </c>
      <c r="C195" s="5" t="s">
        <v>1233</v>
      </c>
      <c r="D195" s="5">
        <v>266</v>
      </c>
      <c r="E195" s="4" t="str">
        <f>VLOOKUP(A195,HOP!A:L,12,0)</f>
        <v>266.00</v>
      </c>
      <c r="F195" s="4" t="str">
        <f>VLOOKUP(A195,HOP!A:C,3,0)</f>
        <v>4776341</v>
      </c>
      <c r="G195" s="4">
        <f t="shared" ref="G195:G258" si="6">D195-E195</f>
        <v>0</v>
      </c>
      <c r="H195" s="4" t="str">
        <f t="shared" ref="H195:H258" si="7">$H$1&amp;F195</f>
        <v>，4776341</v>
      </c>
      <c r="I195" s="4" t="str">
        <f>VLOOKUP(A195,HOP!A:U,21,0)</f>
        <v>直连</v>
      </c>
    </row>
    <row r="196" ht="13" hidden="1" customHeight="1" spans="1:9">
      <c r="A196" s="5" t="s">
        <v>1411</v>
      </c>
      <c r="B196" s="5" t="s">
        <v>813</v>
      </c>
      <c r="C196" s="5" t="s">
        <v>1233</v>
      </c>
      <c r="D196" s="5">
        <v>156</v>
      </c>
      <c r="E196" s="4" t="str">
        <f>VLOOKUP(A196,HOP!A:L,12,0)</f>
        <v>156.00</v>
      </c>
      <c r="F196" s="4" t="str">
        <f>VLOOKUP(A196,HOP!A:C,3,0)</f>
        <v>4763063</v>
      </c>
      <c r="G196" s="4">
        <f t="shared" si="6"/>
        <v>0</v>
      </c>
      <c r="H196" s="4" t="str">
        <f t="shared" si="7"/>
        <v>，4763063</v>
      </c>
      <c r="I196" s="4" t="str">
        <f>VLOOKUP(A196,HOP!A:U,21,0)</f>
        <v>直连</v>
      </c>
    </row>
    <row r="197" ht="13" hidden="1" customHeight="1" spans="1:9">
      <c r="A197" s="5" t="s">
        <v>1419</v>
      </c>
      <c r="B197" s="5" t="s">
        <v>813</v>
      </c>
      <c r="C197" s="5" t="s">
        <v>1233</v>
      </c>
      <c r="D197" s="5">
        <v>203</v>
      </c>
      <c r="E197" s="4" t="str">
        <f>VLOOKUP(A197,HOP!A:L,12,0)</f>
        <v>203.00</v>
      </c>
      <c r="F197" s="4" t="str">
        <f>VLOOKUP(A197,HOP!A:C,3,0)</f>
        <v>4777604</v>
      </c>
      <c r="G197" s="4">
        <f t="shared" si="6"/>
        <v>0</v>
      </c>
      <c r="H197" s="4" t="str">
        <f t="shared" si="7"/>
        <v>，4777604</v>
      </c>
      <c r="I197" s="4" t="str">
        <f>VLOOKUP(A197,HOP!A:U,21,0)</f>
        <v>直连</v>
      </c>
    </row>
    <row r="198" ht="13" hidden="1" customHeight="1" spans="1:9">
      <c r="A198" s="5" t="s">
        <v>1428</v>
      </c>
      <c r="B198" s="5" t="s">
        <v>813</v>
      </c>
      <c r="C198" s="5" t="s">
        <v>1233</v>
      </c>
      <c r="D198" s="5">
        <v>158</v>
      </c>
      <c r="E198" s="4" t="str">
        <f>VLOOKUP(A198,HOP!A:L,12,0)</f>
        <v>158.00</v>
      </c>
      <c r="F198" s="4" t="str">
        <f>VLOOKUP(A198,HOP!A:C,3,0)</f>
        <v>4753966</v>
      </c>
      <c r="G198" s="4">
        <f t="shared" si="6"/>
        <v>0</v>
      </c>
      <c r="H198" s="4" t="str">
        <f t="shared" si="7"/>
        <v>，4753966</v>
      </c>
      <c r="I198" s="4" t="str">
        <f>VLOOKUP(A198,HOP!A:U,21,0)</f>
        <v>直连</v>
      </c>
    </row>
    <row r="199" ht="13" hidden="1" customHeight="1" spans="1:9">
      <c r="A199" s="5" t="s">
        <v>1431</v>
      </c>
      <c r="B199" s="5" t="s">
        <v>813</v>
      </c>
      <c r="C199" s="5" t="s">
        <v>1233</v>
      </c>
      <c r="D199" s="5">
        <v>142</v>
      </c>
      <c r="E199" s="4" t="str">
        <f>VLOOKUP(A199,HOP!A:L,12,0)</f>
        <v>142.00</v>
      </c>
      <c r="F199" s="4" t="str">
        <f>VLOOKUP(A199,HOP!A:C,3,0)</f>
        <v>4777441</v>
      </c>
      <c r="G199" s="4">
        <f t="shared" si="6"/>
        <v>0</v>
      </c>
      <c r="H199" s="4" t="str">
        <f t="shared" si="7"/>
        <v>，4777441</v>
      </c>
      <c r="I199" s="4" t="str">
        <f>VLOOKUP(A199,HOP!A:U,21,0)</f>
        <v>直连</v>
      </c>
    </row>
    <row r="200" ht="13" hidden="1" customHeight="1" spans="1:9">
      <c r="A200" s="5" t="s">
        <v>1437</v>
      </c>
      <c r="B200" s="5" t="s">
        <v>813</v>
      </c>
      <c r="C200" s="5" t="s">
        <v>1233</v>
      </c>
      <c r="D200" s="5">
        <v>374</v>
      </c>
      <c r="E200" s="4" t="str">
        <f>VLOOKUP(A200,HOP!A:L,12,0)</f>
        <v>374.00</v>
      </c>
      <c r="F200" s="4" t="str">
        <f>VLOOKUP(A200,HOP!A:C,3,0)</f>
        <v>4775917</v>
      </c>
      <c r="G200" s="4">
        <f t="shared" si="6"/>
        <v>0</v>
      </c>
      <c r="H200" s="4" t="str">
        <f t="shared" si="7"/>
        <v>，4775917</v>
      </c>
      <c r="I200" s="4" t="str">
        <f>VLOOKUP(A200,HOP!A:U,21,0)</f>
        <v>直连</v>
      </c>
    </row>
    <row r="201" ht="13" hidden="1" customHeight="1" spans="1:9">
      <c r="A201" s="5" t="s">
        <v>1445</v>
      </c>
      <c r="B201" s="5" t="s">
        <v>813</v>
      </c>
      <c r="C201" s="5" t="s">
        <v>1233</v>
      </c>
      <c r="D201" s="5">
        <v>184</v>
      </c>
      <c r="E201" s="4" t="str">
        <f>VLOOKUP(A201,HOP!A:L,12,0)</f>
        <v>184.00</v>
      </c>
      <c r="F201" s="4" t="str">
        <f>VLOOKUP(A201,HOP!A:C,3,0)</f>
        <v>4777354</v>
      </c>
      <c r="G201" s="4">
        <f t="shared" si="6"/>
        <v>0</v>
      </c>
      <c r="H201" s="4" t="str">
        <f t="shared" si="7"/>
        <v>，4777354</v>
      </c>
      <c r="I201" s="4" t="str">
        <f>VLOOKUP(A201,HOP!A:U,21,0)</f>
        <v>直连</v>
      </c>
    </row>
    <row r="202" ht="13" hidden="1" customHeight="1" spans="1:9">
      <c r="A202" s="5" t="s">
        <v>1448</v>
      </c>
      <c r="B202" s="5" t="s">
        <v>813</v>
      </c>
      <c r="C202" s="5" t="s">
        <v>1233</v>
      </c>
      <c r="D202" s="5">
        <v>160</v>
      </c>
      <c r="E202" s="4" t="str">
        <f>VLOOKUP(A202,HOP!A:L,12,0)</f>
        <v>160.00</v>
      </c>
      <c r="F202" s="4" t="str">
        <f>VLOOKUP(A202,HOP!A:C,3,0)</f>
        <v>4776548</v>
      </c>
      <c r="G202" s="4">
        <f t="shared" si="6"/>
        <v>0</v>
      </c>
      <c r="H202" s="4" t="str">
        <f t="shared" si="7"/>
        <v>，4776548</v>
      </c>
      <c r="I202" s="4" t="str">
        <f>VLOOKUP(A202,HOP!A:U,21,0)</f>
        <v>直连</v>
      </c>
    </row>
    <row r="203" ht="13" hidden="1" customHeight="1" spans="1:9">
      <c r="A203" s="5" t="s">
        <v>1451</v>
      </c>
      <c r="B203" s="5" t="s">
        <v>813</v>
      </c>
      <c r="C203" s="5" t="s">
        <v>1233</v>
      </c>
      <c r="D203" s="5">
        <v>407</v>
      </c>
      <c r="E203" s="4" t="str">
        <f>VLOOKUP(A203,HOP!A:L,12,0)</f>
        <v>407.00</v>
      </c>
      <c r="F203" s="4" t="str">
        <f>VLOOKUP(A203,HOP!A:C,3,0)</f>
        <v>4767486</v>
      </c>
      <c r="G203" s="4">
        <f t="shared" si="6"/>
        <v>0</v>
      </c>
      <c r="H203" s="4" t="str">
        <f t="shared" si="7"/>
        <v>，4767486</v>
      </c>
      <c r="I203" s="4" t="str">
        <f>VLOOKUP(A203,HOP!A:U,21,0)</f>
        <v>直连</v>
      </c>
    </row>
    <row r="204" ht="13" hidden="1" customHeight="1" spans="1:9">
      <c r="A204" s="5" t="s">
        <v>1456</v>
      </c>
      <c r="B204" s="5" t="s">
        <v>813</v>
      </c>
      <c r="C204" s="5" t="s">
        <v>1233</v>
      </c>
      <c r="D204" s="5">
        <v>308</v>
      </c>
      <c r="E204" s="4" t="str">
        <f>VLOOKUP(A204,HOP!A:L,12,0)</f>
        <v>308.00</v>
      </c>
      <c r="F204" s="4" t="str">
        <f>VLOOKUP(A204,HOP!A:C,3,0)</f>
        <v>4774817</v>
      </c>
      <c r="G204" s="4">
        <f t="shared" si="6"/>
        <v>0</v>
      </c>
      <c r="H204" s="4" t="str">
        <f t="shared" si="7"/>
        <v>，4774817</v>
      </c>
      <c r="I204" s="4" t="str">
        <f>VLOOKUP(A204,HOP!A:U,21,0)</f>
        <v>直连</v>
      </c>
    </row>
    <row r="205" ht="13" hidden="1" customHeight="1" spans="1:9">
      <c r="A205" s="5" t="s">
        <v>1459</v>
      </c>
      <c r="B205" s="5" t="s">
        <v>813</v>
      </c>
      <c r="C205" s="5" t="s">
        <v>1233</v>
      </c>
      <c r="D205" s="5">
        <v>163</v>
      </c>
      <c r="E205" s="4" t="str">
        <f>VLOOKUP(A205,HOP!A:L,12,0)</f>
        <v>163.00</v>
      </c>
      <c r="F205" s="4" t="str">
        <f>VLOOKUP(A205,HOP!A:C,3,0)</f>
        <v>4776747</v>
      </c>
      <c r="G205" s="4">
        <f t="shared" si="6"/>
        <v>0</v>
      </c>
      <c r="H205" s="4" t="str">
        <f t="shared" si="7"/>
        <v>，4776747</v>
      </c>
      <c r="I205" s="4" t="str">
        <f>VLOOKUP(A205,HOP!A:U,21,0)</f>
        <v>直连</v>
      </c>
    </row>
    <row r="206" ht="13" hidden="1" customHeight="1" spans="1:9">
      <c r="A206" s="5" t="s">
        <v>1464</v>
      </c>
      <c r="B206" s="5" t="s">
        <v>813</v>
      </c>
      <c r="C206" s="5" t="s">
        <v>1233</v>
      </c>
      <c r="D206" s="5">
        <v>192</v>
      </c>
      <c r="E206" s="4" t="str">
        <f>VLOOKUP(A206,HOP!A:L,12,0)</f>
        <v>192.00</v>
      </c>
      <c r="F206" s="4" t="str">
        <f>VLOOKUP(A206,HOP!A:C,3,0)</f>
        <v>4777555</v>
      </c>
      <c r="G206" s="4">
        <f t="shared" si="6"/>
        <v>0</v>
      </c>
      <c r="H206" s="4" t="str">
        <f t="shared" si="7"/>
        <v>，4777555</v>
      </c>
      <c r="I206" s="4" t="str">
        <f>VLOOKUP(A206,HOP!A:U,21,0)</f>
        <v>直连</v>
      </c>
    </row>
    <row r="207" ht="13" hidden="1" customHeight="1" spans="1:9">
      <c r="A207" s="5" t="s">
        <v>1472</v>
      </c>
      <c r="B207" s="5" t="s">
        <v>813</v>
      </c>
      <c r="C207" s="5" t="s">
        <v>1233</v>
      </c>
      <c r="D207" s="5">
        <v>191</v>
      </c>
      <c r="E207" s="4" t="str">
        <f>VLOOKUP(A207,HOP!A:L,12,0)</f>
        <v>191.00</v>
      </c>
      <c r="F207" s="4" t="str">
        <f>VLOOKUP(A207,HOP!A:C,3,0)</f>
        <v>4775479</v>
      </c>
      <c r="G207" s="4">
        <f t="shared" si="6"/>
        <v>0</v>
      </c>
      <c r="H207" s="4" t="str">
        <f t="shared" si="7"/>
        <v>，4775479</v>
      </c>
      <c r="I207" s="4" t="str">
        <f>VLOOKUP(A207,HOP!A:U,21,0)</f>
        <v>直连</v>
      </c>
    </row>
    <row r="208" ht="13" hidden="1" customHeight="1" spans="1:9">
      <c r="A208" s="5" t="s">
        <v>1477</v>
      </c>
      <c r="B208" s="5" t="s">
        <v>813</v>
      </c>
      <c r="C208" s="5" t="s">
        <v>1233</v>
      </c>
      <c r="D208" s="5">
        <v>617</v>
      </c>
      <c r="E208" s="4" t="str">
        <f>VLOOKUP(A208,HOP!A:L,12,0)</f>
        <v>617.00</v>
      </c>
      <c r="F208" s="4" t="str">
        <f>VLOOKUP(A208,HOP!A:C,3,0)</f>
        <v>4775504</v>
      </c>
      <c r="G208" s="4">
        <f t="shared" si="6"/>
        <v>0</v>
      </c>
      <c r="H208" s="4" t="str">
        <f t="shared" si="7"/>
        <v>，4775504</v>
      </c>
      <c r="I208" s="4" t="str">
        <f>VLOOKUP(A208,HOP!A:U,21,0)</f>
        <v>直连</v>
      </c>
    </row>
    <row r="209" ht="13" hidden="1" customHeight="1" spans="1:9">
      <c r="A209" s="5" t="s">
        <v>1485</v>
      </c>
      <c r="B209" s="5" t="s">
        <v>813</v>
      </c>
      <c r="C209" s="5" t="s">
        <v>1233</v>
      </c>
      <c r="D209" s="5">
        <v>185</v>
      </c>
      <c r="E209" s="4" t="str">
        <f>VLOOKUP(A209,HOP!A:L,12,0)</f>
        <v>185.00</v>
      </c>
      <c r="F209" s="4" t="str">
        <f>VLOOKUP(A209,HOP!A:C,3,0)</f>
        <v>4776738</v>
      </c>
      <c r="G209" s="4">
        <f t="shared" si="6"/>
        <v>0</v>
      </c>
      <c r="H209" s="4" t="str">
        <f t="shared" si="7"/>
        <v>，4776738</v>
      </c>
      <c r="I209" s="4" t="str">
        <f>VLOOKUP(A209,HOP!A:U,21,0)</f>
        <v>直连</v>
      </c>
    </row>
    <row r="210" ht="13" hidden="1" customHeight="1" spans="1:9">
      <c r="A210" s="5" t="s">
        <v>1495</v>
      </c>
      <c r="B210" s="5" t="s">
        <v>813</v>
      </c>
      <c r="C210" s="5" t="s">
        <v>1233</v>
      </c>
      <c r="D210" s="5">
        <v>362</v>
      </c>
      <c r="E210" s="4" t="str">
        <f>VLOOKUP(A210,HOP!A:L,12,0)</f>
        <v>362.00</v>
      </c>
      <c r="F210" s="4" t="str">
        <f>VLOOKUP(A210,HOP!A:C,3,0)</f>
        <v>4736983</v>
      </c>
      <c r="G210" s="4">
        <f t="shared" si="6"/>
        <v>0</v>
      </c>
      <c r="H210" s="4" t="str">
        <f t="shared" si="7"/>
        <v>，4736983</v>
      </c>
      <c r="I210" s="4" t="str">
        <f>VLOOKUP(A210,HOP!A:U,21,0)</f>
        <v>直连</v>
      </c>
    </row>
    <row r="211" ht="13" hidden="1" customHeight="1" spans="1:9">
      <c r="A211" s="5" t="s">
        <v>1504</v>
      </c>
      <c r="B211" s="5" t="s">
        <v>813</v>
      </c>
      <c r="C211" s="5" t="s">
        <v>1233</v>
      </c>
      <c r="D211" s="5">
        <v>129</v>
      </c>
      <c r="E211" s="4" t="str">
        <f>VLOOKUP(A211,HOP!A:L,12,0)</f>
        <v>129.00</v>
      </c>
      <c r="F211" s="4" t="str">
        <f>VLOOKUP(A211,HOP!A:C,3,0)</f>
        <v>4774689</v>
      </c>
      <c r="G211" s="4">
        <f t="shared" si="6"/>
        <v>0</v>
      </c>
      <c r="H211" s="4" t="str">
        <f t="shared" si="7"/>
        <v>，4774689</v>
      </c>
      <c r="I211" s="4" t="str">
        <f>VLOOKUP(A211,HOP!A:U,21,0)</f>
        <v>直连</v>
      </c>
    </row>
    <row r="212" ht="13" hidden="1" customHeight="1" spans="1:9">
      <c r="A212" s="5" t="s">
        <v>1507</v>
      </c>
      <c r="B212" s="5" t="s">
        <v>813</v>
      </c>
      <c r="C212" s="5" t="s">
        <v>1233</v>
      </c>
      <c r="D212" s="5">
        <v>323</v>
      </c>
      <c r="E212" s="4" t="str">
        <f>VLOOKUP(A212,HOP!A:L,12,0)</f>
        <v>323.00</v>
      </c>
      <c r="F212" s="4" t="str">
        <f>VLOOKUP(A212,HOP!A:C,3,0)</f>
        <v>4776689</v>
      </c>
      <c r="G212" s="4">
        <f t="shared" si="6"/>
        <v>0</v>
      </c>
      <c r="H212" s="4" t="str">
        <f t="shared" si="7"/>
        <v>，4776689</v>
      </c>
      <c r="I212" s="4" t="str">
        <f>VLOOKUP(A212,HOP!A:U,21,0)</f>
        <v>直连</v>
      </c>
    </row>
    <row r="213" ht="13" hidden="1" customHeight="1" spans="1:9">
      <c r="A213" s="5" t="s">
        <v>1513</v>
      </c>
      <c r="B213" s="5" t="s">
        <v>813</v>
      </c>
      <c r="C213" s="5" t="s">
        <v>1233</v>
      </c>
      <c r="D213" s="5">
        <v>265</v>
      </c>
      <c r="E213" s="4" t="str">
        <f>VLOOKUP(A213,HOP!A:L,12,0)</f>
        <v>265.00</v>
      </c>
      <c r="F213" s="4" t="str">
        <f>VLOOKUP(A213,HOP!A:C,3,0)</f>
        <v>4771002</v>
      </c>
      <c r="G213" s="4">
        <f t="shared" si="6"/>
        <v>0</v>
      </c>
      <c r="H213" s="4" t="str">
        <f t="shared" si="7"/>
        <v>，4771002</v>
      </c>
      <c r="I213" s="4" t="str">
        <f>VLOOKUP(A213,HOP!A:U,21,0)</f>
        <v>直连</v>
      </c>
    </row>
    <row r="214" ht="13" hidden="1" customHeight="1" spans="1:9">
      <c r="A214" s="5" t="s">
        <v>1517</v>
      </c>
      <c r="B214" s="5" t="s">
        <v>813</v>
      </c>
      <c r="C214" s="5" t="s">
        <v>1233</v>
      </c>
      <c r="D214" s="5">
        <v>182</v>
      </c>
      <c r="E214" s="4" t="str">
        <f>VLOOKUP(A214,HOP!A:L,12,0)</f>
        <v>182.00</v>
      </c>
      <c r="F214" s="4" t="str">
        <f>VLOOKUP(A214,HOP!A:C,3,0)</f>
        <v>4777701</v>
      </c>
      <c r="G214" s="4">
        <f t="shared" si="6"/>
        <v>0</v>
      </c>
      <c r="H214" s="4" t="str">
        <f t="shared" si="7"/>
        <v>，4777701</v>
      </c>
      <c r="I214" s="4" t="str">
        <f>VLOOKUP(A214,HOP!A:U,21,0)</f>
        <v>直连</v>
      </c>
    </row>
    <row r="215" ht="13" hidden="1" customHeight="1" spans="1:9">
      <c r="A215" s="5" t="s">
        <v>1524</v>
      </c>
      <c r="B215" s="5" t="s">
        <v>813</v>
      </c>
      <c r="C215" s="5" t="s">
        <v>1233</v>
      </c>
      <c r="D215" s="5">
        <v>359</v>
      </c>
      <c r="E215" s="4" t="str">
        <f>VLOOKUP(A215,HOP!A:L,12,0)</f>
        <v>359.00</v>
      </c>
      <c r="F215" s="4" t="str">
        <f>VLOOKUP(A215,HOP!A:C,3,0)</f>
        <v>4730851</v>
      </c>
      <c r="G215" s="4">
        <f t="shared" si="6"/>
        <v>0</v>
      </c>
      <c r="H215" s="4" t="str">
        <f t="shared" si="7"/>
        <v>，4730851</v>
      </c>
      <c r="I215" s="4" t="str">
        <f>VLOOKUP(A215,HOP!A:U,21,0)</f>
        <v>直连</v>
      </c>
    </row>
    <row r="216" ht="13" hidden="1" customHeight="1" spans="1:9">
      <c r="A216" s="5" t="s">
        <v>1531</v>
      </c>
      <c r="B216" s="5" t="s">
        <v>813</v>
      </c>
      <c r="C216" s="5" t="s">
        <v>1233</v>
      </c>
      <c r="D216" s="5">
        <v>0</v>
      </c>
      <c r="E216" s="4" t="e">
        <f>VLOOKUP(A216,HOP!A:L,12,0)</f>
        <v>#N/A</v>
      </c>
      <c r="F216" s="4" t="e">
        <f>VLOOKUP(A216,HOP!A:C,3,0)</f>
        <v>#N/A</v>
      </c>
      <c r="G216" s="4" t="e">
        <f t="shared" si="6"/>
        <v>#N/A</v>
      </c>
      <c r="H216" s="4" t="e">
        <f t="shared" si="7"/>
        <v>#N/A</v>
      </c>
      <c r="I216" s="4" t="e">
        <f>VLOOKUP(A216,HOP!A:U,21,0)</f>
        <v>#N/A</v>
      </c>
    </row>
    <row r="217" ht="13" hidden="1" customHeight="1" spans="1:9">
      <c r="A217" s="5" t="s">
        <v>1535</v>
      </c>
      <c r="B217" s="5" t="s">
        <v>813</v>
      </c>
      <c r="C217" s="5" t="s">
        <v>1233</v>
      </c>
      <c r="D217" s="5">
        <v>349</v>
      </c>
      <c r="E217" s="4" t="str">
        <f>VLOOKUP(A217,HOP!A:L,12,0)</f>
        <v>349.00</v>
      </c>
      <c r="F217" s="4" t="str">
        <f>VLOOKUP(A217,HOP!A:C,3,0)</f>
        <v>4776066</v>
      </c>
      <c r="G217" s="4">
        <f t="shared" si="6"/>
        <v>0</v>
      </c>
      <c r="H217" s="4" t="str">
        <f t="shared" si="7"/>
        <v>，4776066</v>
      </c>
      <c r="I217" s="4" t="str">
        <f>VLOOKUP(A217,HOP!A:U,21,0)</f>
        <v>直连</v>
      </c>
    </row>
    <row r="218" ht="13" hidden="1" customHeight="1" spans="1:9">
      <c r="A218" s="5" t="s">
        <v>1538</v>
      </c>
      <c r="B218" s="5" t="s">
        <v>813</v>
      </c>
      <c r="C218" s="5" t="s">
        <v>1233</v>
      </c>
      <c r="D218" s="5">
        <v>381</v>
      </c>
      <c r="E218" s="4" t="str">
        <f>VLOOKUP(A218,HOP!A:L,12,0)</f>
        <v>381.00</v>
      </c>
      <c r="F218" s="4" t="str">
        <f>VLOOKUP(A218,HOP!A:C,3,0)</f>
        <v>4774898</v>
      </c>
      <c r="G218" s="4">
        <f t="shared" si="6"/>
        <v>0</v>
      </c>
      <c r="H218" s="4" t="str">
        <f t="shared" si="7"/>
        <v>，4774898</v>
      </c>
      <c r="I218" s="4" t="str">
        <f>VLOOKUP(A218,HOP!A:U,21,0)</f>
        <v>直连</v>
      </c>
    </row>
    <row r="219" ht="13" hidden="1" customHeight="1" spans="1:9">
      <c r="A219" s="5" t="s">
        <v>1545</v>
      </c>
      <c r="B219" s="5" t="s">
        <v>813</v>
      </c>
      <c r="C219" s="5" t="s">
        <v>1233</v>
      </c>
      <c r="D219" s="5">
        <v>265</v>
      </c>
      <c r="E219" s="4" t="str">
        <f>VLOOKUP(A219,HOP!A:L,12,0)</f>
        <v>265.00</v>
      </c>
      <c r="F219" s="4" t="str">
        <f>VLOOKUP(A219,HOP!A:C,3,0)</f>
        <v>4737086</v>
      </c>
      <c r="G219" s="4">
        <f t="shared" si="6"/>
        <v>0</v>
      </c>
      <c r="H219" s="4" t="str">
        <f t="shared" si="7"/>
        <v>，4737086</v>
      </c>
      <c r="I219" s="4" t="str">
        <f>VLOOKUP(A219,HOP!A:U,21,0)</f>
        <v>直连</v>
      </c>
    </row>
    <row r="220" ht="13" hidden="1" customHeight="1" spans="1:9">
      <c r="A220" s="5" t="s">
        <v>1548</v>
      </c>
      <c r="B220" s="5" t="s">
        <v>813</v>
      </c>
      <c r="C220" s="5" t="s">
        <v>1233</v>
      </c>
      <c r="D220" s="5">
        <v>215</v>
      </c>
      <c r="E220" s="4" t="str">
        <f>VLOOKUP(A220,HOP!A:L,12,0)</f>
        <v>215.00</v>
      </c>
      <c r="F220" s="4" t="str">
        <f>VLOOKUP(A220,HOP!A:C,3,0)</f>
        <v>4771988</v>
      </c>
      <c r="G220" s="4">
        <f t="shared" si="6"/>
        <v>0</v>
      </c>
      <c r="H220" s="4" t="str">
        <f t="shared" si="7"/>
        <v>，4771988</v>
      </c>
      <c r="I220" s="4" t="str">
        <f>VLOOKUP(A220,HOP!A:U,21,0)</f>
        <v>直连</v>
      </c>
    </row>
    <row r="221" ht="13" hidden="1" customHeight="1" spans="1:9">
      <c r="A221" s="5" t="s">
        <v>1551</v>
      </c>
      <c r="B221" s="5" t="s">
        <v>813</v>
      </c>
      <c r="C221" s="5" t="s">
        <v>1233</v>
      </c>
      <c r="D221" s="5">
        <v>163</v>
      </c>
      <c r="E221" s="4" t="str">
        <f>VLOOKUP(A221,HOP!A:L,12,0)</f>
        <v>163.00</v>
      </c>
      <c r="F221" s="4" t="str">
        <f>VLOOKUP(A221,HOP!A:C,3,0)</f>
        <v>4775376</v>
      </c>
      <c r="G221" s="4">
        <f t="shared" si="6"/>
        <v>0</v>
      </c>
      <c r="H221" s="4" t="str">
        <f t="shared" si="7"/>
        <v>，4775376</v>
      </c>
      <c r="I221" s="4" t="str">
        <f>VLOOKUP(A221,HOP!A:U,21,0)</f>
        <v>直连</v>
      </c>
    </row>
    <row r="222" ht="13" hidden="1" customHeight="1" spans="1:9">
      <c r="A222" s="5" t="s">
        <v>1554</v>
      </c>
      <c r="B222" s="5" t="s">
        <v>813</v>
      </c>
      <c r="C222" s="5" t="s">
        <v>1233</v>
      </c>
      <c r="D222" s="5">
        <v>225</v>
      </c>
      <c r="E222" s="4" t="str">
        <f>VLOOKUP(A222,HOP!A:L,12,0)</f>
        <v>225.00</v>
      </c>
      <c r="F222" s="4" t="str">
        <f>VLOOKUP(A222,HOP!A:C,3,0)</f>
        <v>4777292</v>
      </c>
      <c r="G222" s="4">
        <f t="shared" si="6"/>
        <v>0</v>
      </c>
      <c r="H222" s="4" t="str">
        <f t="shared" si="7"/>
        <v>，4777292</v>
      </c>
      <c r="I222" s="4" t="str">
        <f>VLOOKUP(A222,HOP!A:U,21,0)</f>
        <v>直连</v>
      </c>
    </row>
    <row r="223" ht="13" hidden="1" customHeight="1" spans="1:9">
      <c r="A223" s="5" t="s">
        <v>1557</v>
      </c>
      <c r="B223" s="5" t="s">
        <v>813</v>
      </c>
      <c r="C223" s="5" t="s">
        <v>1233</v>
      </c>
      <c r="D223" s="5">
        <v>112</v>
      </c>
      <c r="E223" s="4" t="str">
        <f>VLOOKUP(A223,HOP!A:L,12,0)</f>
        <v>112.00</v>
      </c>
      <c r="F223" s="4" t="str">
        <f>VLOOKUP(A223,HOP!A:C,3,0)</f>
        <v>4774978</v>
      </c>
      <c r="G223" s="4">
        <f t="shared" si="6"/>
        <v>0</v>
      </c>
      <c r="H223" s="4" t="str">
        <f t="shared" si="7"/>
        <v>，4774978</v>
      </c>
      <c r="I223" s="4" t="str">
        <f>VLOOKUP(A223,HOP!A:U,21,0)</f>
        <v>直连</v>
      </c>
    </row>
    <row r="224" ht="13" hidden="1" customHeight="1" spans="1:9">
      <c r="A224" s="5" t="s">
        <v>1561</v>
      </c>
      <c r="B224" s="5" t="s">
        <v>813</v>
      </c>
      <c r="C224" s="5" t="s">
        <v>1233</v>
      </c>
      <c r="D224" s="5">
        <v>212</v>
      </c>
      <c r="E224" s="4" t="str">
        <f>VLOOKUP(A224,HOP!A:L,12,0)</f>
        <v>212.00</v>
      </c>
      <c r="F224" s="4" t="str">
        <f>VLOOKUP(A224,HOP!A:C,3,0)</f>
        <v>4777577</v>
      </c>
      <c r="G224" s="4">
        <f t="shared" si="6"/>
        <v>0</v>
      </c>
      <c r="H224" s="4" t="str">
        <f t="shared" si="7"/>
        <v>，4777577</v>
      </c>
      <c r="I224" s="4" t="str">
        <f>VLOOKUP(A224,HOP!A:U,21,0)</f>
        <v>直连</v>
      </c>
    </row>
    <row r="225" ht="13" hidden="1" customHeight="1" spans="1:9">
      <c r="A225" s="5" t="s">
        <v>1570</v>
      </c>
      <c r="B225" s="5" t="s">
        <v>44</v>
      </c>
      <c r="C225" s="5" t="s">
        <v>1233</v>
      </c>
      <c r="D225" s="5">
        <v>1252</v>
      </c>
      <c r="E225" s="4" t="str">
        <f>VLOOKUP(A225,HOP!A:L,12,0)</f>
        <v>1252.00</v>
      </c>
      <c r="F225" s="4" t="str">
        <f>VLOOKUP(A225,HOP!A:C,3,0)</f>
        <v>4752890</v>
      </c>
      <c r="G225" s="4">
        <f t="shared" si="6"/>
        <v>0</v>
      </c>
      <c r="H225" s="4" t="str">
        <f t="shared" si="7"/>
        <v>，4752890</v>
      </c>
      <c r="I225" s="4" t="str">
        <f>VLOOKUP(A225,HOP!A:U,21,0)</f>
        <v>直连</v>
      </c>
    </row>
    <row r="226" ht="13" hidden="1" customHeight="1" spans="1:9">
      <c r="A226" s="5" t="s">
        <v>1572</v>
      </c>
      <c r="B226" s="5" t="s">
        <v>813</v>
      </c>
      <c r="C226" s="5" t="s">
        <v>1233</v>
      </c>
      <c r="D226" s="5">
        <v>252</v>
      </c>
      <c r="E226" s="4" t="str">
        <f>VLOOKUP(A226,HOP!A:L,12,0)</f>
        <v>252.00</v>
      </c>
      <c r="F226" s="4" t="str">
        <f>VLOOKUP(A226,HOP!A:C,3,0)</f>
        <v>4776893</v>
      </c>
      <c r="G226" s="4">
        <f t="shared" si="6"/>
        <v>0</v>
      </c>
      <c r="H226" s="4" t="str">
        <f t="shared" si="7"/>
        <v>，4776893</v>
      </c>
      <c r="I226" s="4" t="str">
        <f>VLOOKUP(A226,HOP!A:U,21,0)</f>
        <v>直连</v>
      </c>
    </row>
    <row r="227" ht="13" hidden="1" customHeight="1" spans="1:9">
      <c r="A227" s="5" t="s">
        <v>1581</v>
      </c>
      <c r="B227" s="5" t="s">
        <v>813</v>
      </c>
      <c r="C227" s="5" t="s">
        <v>1233</v>
      </c>
      <c r="D227" s="5">
        <v>791</v>
      </c>
      <c r="E227" s="4" t="str">
        <f>VLOOKUP(A227,HOP!A:L,12,0)</f>
        <v>791.00</v>
      </c>
      <c r="F227" s="4" t="str">
        <f>VLOOKUP(A227,HOP!A:C,3,0)</f>
        <v>4774745</v>
      </c>
      <c r="G227" s="4">
        <f t="shared" si="6"/>
        <v>0</v>
      </c>
      <c r="H227" s="4" t="str">
        <f t="shared" si="7"/>
        <v>，4774745</v>
      </c>
      <c r="I227" s="4" t="str">
        <f>VLOOKUP(A227,HOP!A:U,21,0)</f>
        <v>直连</v>
      </c>
    </row>
    <row r="228" ht="13" hidden="1" customHeight="1" spans="1:9">
      <c r="A228" s="5" t="s">
        <v>1586</v>
      </c>
      <c r="B228" s="5" t="s">
        <v>813</v>
      </c>
      <c r="C228" s="5" t="s">
        <v>1233</v>
      </c>
      <c r="D228" s="5">
        <v>130</v>
      </c>
      <c r="E228" s="4" t="str">
        <f>VLOOKUP(A228,HOP!A:L,12,0)</f>
        <v>130.00</v>
      </c>
      <c r="F228" s="4" t="str">
        <f>VLOOKUP(A228,HOP!A:C,3,0)</f>
        <v>4776571</v>
      </c>
      <c r="G228" s="4">
        <f t="shared" si="6"/>
        <v>0</v>
      </c>
      <c r="H228" s="4" t="str">
        <f t="shared" si="7"/>
        <v>，4776571</v>
      </c>
      <c r="I228" s="4" t="str">
        <f>VLOOKUP(A228,HOP!A:U,21,0)</f>
        <v>直连</v>
      </c>
    </row>
    <row r="229" ht="13" hidden="1" customHeight="1" spans="1:9">
      <c r="A229" s="5" t="s">
        <v>1592</v>
      </c>
      <c r="B229" s="5" t="s">
        <v>813</v>
      </c>
      <c r="C229" s="5" t="s">
        <v>1233</v>
      </c>
      <c r="D229" s="5">
        <v>192</v>
      </c>
      <c r="E229" s="4" t="str">
        <f>VLOOKUP(A229,HOP!A:L,12,0)</f>
        <v>192.00</v>
      </c>
      <c r="F229" s="4" t="str">
        <f>VLOOKUP(A229,HOP!A:C,3,0)</f>
        <v>4777291</v>
      </c>
      <c r="G229" s="4">
        <f t="shared" si="6"/>
        <v>0</v>
      </c>
      <c r="H229" s="4" t="str">
        <f t="shared" si="7"/>
        <v>，4777291</v>
      </c>
      <c r="I229" s="4" t="str">
        <f>VLOOKUP(A229,HOP!A:U,21,0)</f>
        <v>直连</v>
      </c>
    </row>
    <row r="230" ht="13" hidden="1" customHeight="1" spans="1:9">
      <c r="A230" s="5" t="s">
        <v>1595</v>
      </c>
      <c r="B230" s="5" t="s">
        <v>813</v>
      </c>
      <c r="C230" s="5" t="s">
        <v>1233</v>
      </c>
      <c r="D230" s="5">
        <v>192</v>
      </c>
      <c r="E230" s="4" t="str">
        <f>VLOOKUP(A230,HOP!A:L,12,0)</f>
        <v>192.00</v>
      </c>
      <c r="F230" s="4" t="str">
        <f>VLOOKUP(A230,HOP!A:C,3,0)</f>
        <v>4774698</v>
      </c>
      <c r="G230" s="4">
        <f t="shared" si="6"/>
        <v>0</v>
      </c>
      <c r="H230" s="4" t="str">
        <f t="shared" si="7"/>
        <v>，4774698</v>
      </c>
      <c r="I230" s="4" t="str">
        <f>VLOOKUP(A230,HOP!A:U,21,0)</f>
        <v>直连</v>
      </c>
    </row>
    <row r="231" ht="13" hidden="1" customHeight="1" spans="1:9">
      <c r="A231" s="5" t="s">
        <v>1601</v>
      </c>
      <c r="B231" s="5" t="s">
        <v>813</v>
      </c>
      <c r="C231" s="5" t="s">
        <v>1233</v>
      </c>
      <c r="D231" s="5">
        <v>193</v>
      </c>
      <c r="E231" s="4" t="str">
        <f>VLOOKUP(A231,HOP!A:L,12,0)</f>
        <v>193.00</v>
      </c>
      <c r="F231" s="4" t="str">
        <f>VLOOKUP(A231,HOP!A:C,3,0)</f>
        <v>4777028</v>
      </c>
      <c r="G231" s="4">
        <f t="shared" si="6"/>
        <v>0</v>
      </c>
      <c r="H231" s="4" t="str">
        <f t="shared" si="7"/>
        <v>，4777028</v>
      </c>
      <c r="I231" s="4" t="str">
        <f>VLOOKUP(A231,HOP!A:U,21,0)</f>
        <v>直连</v>
      </c>
    </row>
    <row r="232" ht="13" hidden="1" customHeight="1" spans="1:9">
      <c r="A232" s="5" t="s">
        <v>1606</v>
      </c>
      <c r="B232" s="5" t="s">
        <v>813</v>
      </c>
      <c r="C232" s="5" t="s">
        <v>1233</v>
      </c>
      <c r="D232" s="5">
        <v>417</v>
      </c>
      <c r="E232" s="4" t="str">
        <f>VLOOKUP(A232,HOP!A:L,12,0)</f>
        <v>417.00</v>
      </c>
      <c r="F232" s="4" t="str">
        <f>VLOOKUP(A232,HOP!A:C,3,0)</f>
        <v>4776867</v>
      </c>
      <c r="G232" s="4">
        <f t="shared" si="6"/>
        <v>0</v>
      </c>
      <c r="H232" s="4" t="str">
        <f t="shared" si="7"/>
        <v>，4776867</v>
      </c>
      <c r="I232" s="4" t="str">
        <f>VLOOKUP(A232,HOP!A:U,21,0)</f>
        <v>直连</v>
      </c>
    </row>
    <row r="233" ht="13" hidden="1" customHeight="1" spans="1:9">
      <c r="A233" s="5" t="s">
        <v>1609</v>
      </c>
      <c r="B233" s="5" t="s">
        <v>813</v>
      </c>
      <c r="C233" s="5" t="s">
        <v>1233</v>
      </c>
      <c r="D233" s="5">
        <v>199</v>
      </c>
      <c r="E233" s="4" t="str">
        <f>VLOOKUP(A233,HOP!A:L,12,0)</f>
        <v>199.00</v>
      </c>
      <c r="F233" s="4" t="str">
        <f>VLOOKUP(A233,HOP!A:C,3,0)</f>
        <v>4774852</v>
      </c>
      <c r="G233" s="4">
        <f t="shared" si="6"/>
        <v>0</v>
      </c>
      <c r="H233" s="4" t="str">
        <f t="shared" si="7"/>
        <v>，4774852</v>
      </c>
      <c r="I233" s="4" t="str">
        <f>VLOOKUP(A233,HOP!A:U,21,0)</f>
        <v>直连</v>
      </c>
    </row>
    <row r="234" ht="13" hidden="1" customHeight="1" spans="1:9">
      <c r="A234" s="5" t="s">
        <v>1617</v>
      </c>
      <c r="B234" s="5" t="s">
        <v>813</v>
      </c>
      <c r="C234" s="5" t="s">
        <v>1233</v>
      </c>
      <c r="D234" s="5">
        <v>148</v>
      </c>
      <c r="E234" s="4" t="str">
        <f>VLOOKUP(A234,HOP!A:L,12,0)</f>
        <v>148.00</v>
      </c>
      <c r="F234" s="4" t="str">
        <f>VLOOKUP(A234,HOP!A:C,3,0)</f>
        <v>4775771</v>
      </c>
      <c r="G234" s="4">
        <f t="shared" si="6"/>
        <v>0</v>
      </c>
      <c r="H234" s="4" t="str">
        <f t="shared" si="7"/>
        <v>，4775771</v>
      </c>
      <c r="I234" s="4" t="str">
        <f>VLOOKUP(A234,HOP!A:U,21,0)</f>
        <v>直连</v>
      </c>
    </row>
    <row r="235" ht="13" hidden="1" customHeight="1" spans="1:9">
      <c r="A235" s="5" t="s">
        <v>1627</v>
      </c>
      <c r="B235" s="5" t="s">
        <v>813</v>
      </c>
      <c r="C235" s="5" t="s">
        <v>1233</v>
      </c>
      <c r="D235" s="5">
        <v>124</v>
      </c>
      <c r="E235" s="4" t="str">
        <f>VLOOKUP(A235,HOP!A:L,12,0)</f>
        <v>124.00</v>
      </c>
      <c r="F235" s="4" t="str">
        <f>VLOOKUP(A235,HOP!A:C,3,0)</f>
        <v>4775675</v>
      </c>
      <c r="G235" s="4">
        <f t="shared" si="6"/>
        <v>0</v>
      </c>
      <c r="H235" s="4" t="str">
        <f t="shared" si="7"/>
        <v>，4775675</v>
      </c>
      <c r="I235" s="4" t="str">
        <f>VLOOKUP(A235,HOP!A:U,21,0)</f>
        <v>直连</v>
      </c>
    </row>
    <row r="236" ht="13" hidden="1" customHeight="1" spans="1:9">
      <c r="A236" s="5" t="s">
        <v>1630</v>
      </c>
      <c r="B236" s="5" t="s">
        <v>813</v>
      </c>
      <c r="C236" s="5" t="s">
        <v>1233</v>
      </c>
      <c r="D236" s="5">
        <v>236</v>
      </c>
      <c r="E236" s="4" t="str">
        <f>VLOOKUP(A236,HOP!A:L,12,0)</f>
        <v>236.00</v>
      </c>
      <c r="F236" s="4" t="str">
        <f>VLOOKUP(A236,HOP!A:C,3,0)</f>
        <v>4766749</v>
      </c>
      <c r="G236" s="4">
        <f t="shared" si="6"/>
        <v>0</v>
      </c>
      <c r="H236" s="4" t="str">
        <f t="shared" si="7"/>
        <v>，4766749</v>
      </c>
      <c r="I236" s="4" t="str">
        <f>VLOOKUP(A236,HOP!A:U,21,0)</f>
        <v>直连</v>
      </c>
    </row>
    <row r="237" ht="13" hidden="1" customHeight="1" spans="1:9">
      <c r="A237" s="5" t="s">
        <v>1638</v>
      </c>
      <c r="B237" s="5" t="s">
        <v>813</v>
      </c>
      <c r="C237" s="5" t="s">
        <v>1233</v>
      </c>
      <c r="D237" s="5">
        <v>2503</v>
      </c>
      <c r="E237" s="4" t="str">
        <f>VLOOKUP(A237,HOP!A:L,12,0)</f>
        <v>2503.00</v>
      </c>
      <c r="F237" s="4" t="str">
        <f>VLOOKUP(A237,HOP!A:C,3,0)</f>
        <v>4777348</v>
      </c>
      <c r="G237" s="4">
        <f t="shared" si="6"/>
        <v>0</v>
      </c>
      <c r="H237" s="4" t="str">
        <f t="shared" si="7"/>
        <v>，4777348</v>
      </c>
      <c r="I237" s="4" t="str">
        <f>VLOOKUP(A237,HOP!A:U,21,0)</f>
        <v>直连</v>
      </c>
    </row>
    <row r="238" ht="13" hidden="1" customHeight="1" spans="1:9">
      <c r="A238" s="5" t="s">
        <v>1647</v>
      </c>
      <c r="B238" s="5" t="s">
        <v>214</v>
      </c>
      <c r="C238" s="5" t="s">
        <v>1233</v>
      </c>
      <c r="D238" s="5">
        <v>937</v>
      </c>
      <c r="E238" s="4" t="str">
        <f>VLOOKUP(A238,HOP!A:L,12,0)</f>
        <v>937.00</v>
      </c>
      <c r="F238" s="4" t="str">
        <f>VLOOKUP(A238,HOP!A:C,3,0)</f>
        <v>4749996</v>
      </c>
      <c r="G238" s="4">
        <f t="shared" si="6"/>
        <v>0</v>
      </c>
      <c r="H238" s="4" t="str">
        <f t="shared" si="7"/>
        <v>，4749996</v>
      </c>
      <c r="I238" s="4" t="str">
        <f>VLOOKUP(A238,HOP!A:U,21,0)</f>
        <v>直连</v>
      </c>
    </row>
    <row r="239" ht="13" hidden="1" customHeight="1" spans="1:9">
      <c r="A239" s="5" t="s">
        <v>1656</v>
      </c>
      <c r="B239" s="5" t="s">
        <v>279</v>
      </c>
      <c r="C239" s="5" t="s">
        <v>1233</v>
      </c>
      <c r="D239" s="5">
        <v>261</v>
      </c>
      <c r="E239" s="4" t="str">
        <f>VLOOKUP(A239,HOP!A:L,12,0)</f>
        <v>261.00</v>
      </c>
      <c r="F239" s="4" t="str">
        <f>VLOOKUP(A239,HOP!A:C,3,0)</f>
        <v>4772190</v>
      </c>
      <c r="G239" s="4">
        <f t="shared" si="6"/>
        <v>0</v>
      </c>
      <c r="H239" s="4" t="str">
        <f t="shared" si="7"/>
        <v>，4772190</v>
      </c>
      <c r="I239" s="4" t="str">
        <f>VLOOKUP(A239,HOP!A:U,21,0)</f>
        <v>直连</v>
      </c>
    </row>
    <row r="240" ht="13" hidden="1" customHeight="1" spans="1:9">
      <c r="A240" s="5" t="s">
        <v>1659</v>
      </c>
      <c r="B240" s="5" t="s">
        <v>279</v>
      </c>
      <c r="C240" s="5" t="s">
        <v>1233</v>
      </c>
      <c r="D240" s="5">
        <v>477</v>
      </c>
      <c r="E240" s="4" t="str">
        <f>VLOOKUP(A240,HOP!A:L,12,0)</f>
        <v>477.00</v>
      </c>
      <c r="F240" s="4" t="str">
        <f>VLOOKUP(A240,HOP!A:C,3,0)</f>
        <v>4734375</v>
      </c>
      <c r="G240" s="4">
        <f t="shared" si="6"/>
        <v>0</v>
      </c>
      <c r="H240" s="4" t="str">
        <f t="shared" si="7"/>
        <v>，4734375</v>
      </c>
      <c r="I240" s="4" t="str">
        <f>VLOOKUP(A240,HOP!A:U,21,0)</f>
        <v>直连</v>
      </c>
    </row>
    <row r="241" ht="13" hidden="1" customHeight="1" spans="1:9">
      <c r="A241" s="5" t="s">
        <v>1662</v>
      </c>
      <c r="B241" s="5" t="s">
        <v>813</v>
      </c>
      <c r="C241" s="5" t="s">
        <v>1233</v>
      </c>
      <c r="D241" s="5">
        <v>119</v>
      </c>
      <c r="E241" s="4" t="str">
        <f>VLOOKUP(A241,HOP!A:L,12,0)</f>
        <v>119.00</v>
      </c>
      <c r="F241" s="4" t="str">
        <f>VLOOKUP(A241,HOP!A:C,3,0)</f>
        <v>4775673</v>
      </c>
      <c r="G241" s="4">
        <f t="shared" si="6"/>
        <v>0</v>
      </c>
      <c r="H241" s="4" t="str">
        <f t="shared" si="7"/>
        <v>，4775673</v>
      </c>
      <c r="I241" s="4" t="str">
        <f>VLOOKUP(A241,HOP!A:U,21,0)</f>
        <v>直连</v>
      </c>
    </row>
    <row r="242" ht="13" hidden="1" customHeight="1" spans="1:9">
      <c r="A242" s="5" t="s">
        <v>1670</v>
      </c>
      <c r="B242" s="5" t="s">
        <v>214</v>
      </c>
      <c r="C242" s="5" t="s">
        <v>1233</v>
      </c>
      <c r="D242" s="5">
        <v>683</v>
      </c>
      <c r="E242" s="4" t="str">
        <f>VLOOKUP(A242,HOP!A:L,12,0)</f>
        <v>683.00</v>
      </c>
      <c r="F242" s="4" t="str">
        <f>VLOOKUP(A242,HOP!A:C,3,0)</f>
        <v>4760620</v>
      </c>
      <c r="G242" s="4">
        <f t="shared" si="6"/>
        <v>0</v>
      </c>
      <c r="H242" s="4" t="str">
        <f t="shared" si="7"/>
        <v>，4760620</v>
      </c>
      <c r="I242" s="4" t="str">
        <f>VLOOKUP(A242,HOP!A:U,21,0)</f>
        <v>直连</v>
      </c>
    </row>
    <row r="243" ht="13" hidden="1" customHeight="1" spans="1:9">
      <c r="A243" s="5" t="s">
        <v>1675</v>
      </c>
      <c r="B243" s="5" t="s">
        <v>813</v>
      </c>
      <c r="C243" s="5" t="s">
        <v>1233</v>
      </c>
      <c r="D243" s="5">
        <v>265</v>
      </c>
      <c r="E243" s="4" t="str">
        <f>VLOOKUP(A243,HOP!A:L,12,0)</f>
        <v>265.00</v>
      </c>
      <c r="F243" s="4" t="str">
        <f>VLOOKUP(A243,HOP!A:C,3,0)</f>
        <v>4777742</v>
      </c>
      <c r="G243" s="4">
        <f t="shared" si="6"/>
        <v>0</v>
      </c>
      <c r="H243" s="4" t="str">
        <f t="shared" si="7"/>
        <v>，4777742</v>
      </c>
      <c r="I243" s="4" t="str">
        <f>VLOOKUP(A243,HOP!A:U,21,0)</f>
        <v>直连</v>
      </c>
    </row>
    <row r="244" ht="13" hidden="1" customHeight="1" spans="1:9">
      <c r="A244" s="5" t="s">
        <v>1681</v>
      </c>
      <c r="B244" s="5" t="s">
        <v>813</v>
      </c>
      <c r="C244" s="5" t="s">
        <v>1233</v>
      </c>
      <c r="D244" s="5">
        <v>359</v>
      </c>
      <c r="E244" s="4" t="str">
        <f>VLOOKUP(A244,HOP!A:L,12,0)</f>
        <v>359.00</v>
      </c>
      <c r="F244" s="4" t="str">
        <f>VLOOKUP(A244,HOP!A:C,3,0)</f>
        <v>4774734</v>
      </c>
      <c r="G244" s="4">
        <f t="shared" si="6"/>
        <v>0</v>
      </c>
      <c r="H244" s="4" t="str">
        <f t="shared" si="7"/>
        <v>，4774734</v>
      </c>
      <c r="I244" s="4" t="str">
        <f>VLOOKUP(A244,HOP!A:U,21,0)</f>
        <v>直连</v>
      </c>
    </row>
    <row r="245" ht="13" hidden="1" customHeight="1" spans="1:9">
      <c r="A245" s="5" t="s">
        <v>1684</v>
      </c>
      <c r="B245" s="5" t="s">
        <v>813</v>
      </c>
      <c r="C245" s="5" t="s">
        <v>1233</v>
      </c>
      <c r="D245" s="5">
        <v>124</v>
      </c>
      <c r="E245" s="4" t="str">
        <f>VLOOKUP(A245,HOP!A:L,12,0)</f>
        <v>124.00</v>
      </c>
      <c r="F245" s="4" t="str">
        <f>VLOOKUP(A245,HOP!A:C,3,0)</f>
        <v>4774717</v>
      </c>
      <c r="G245" s="4">
        <f t="shared" si="6"/>
        <v>0</v>
      </c>
      <c r="H245" s="4" t="str">
        <f t="shared" si="7"/>
        <v>，4774717</v>
      </c>
      <c r="I245" s="4" t="str">
        <f>VLOOKUP(A245,HOP!A:U,21,0)</f>
        <v>直连</v>
      </c>
    </row>
    <row r="246" ht="13" hidden="1" customHeight="1" spans="1:9">
      <c r="A246" s="5" t="s">
        <v>1691</v>
      </c>
      <c r="B246" s="5" t="s">
        <v>279</v>
      </c>
      <c r="C246" s="5" t="s">
        <v>1233</v>
      </c>
      <c r="D246" s="5">
        <v>261</v>
      </c>
      <c r="E246" s="4" t="str">
        <f>VLOOKUP(A246,HOP!A:L,12,0)</f>
        <v>261.00</v>
      </c>
      <c r="F246" s="4" t="str">
        <f>VLOOKUP(A246,HOP!A:C,3,0)</f>
        <v>4764000</v>
      </c>
      <c r="G246" s="4">
        <f t="shared" si="6"/>
        <v>0</v>
      </c>
      <c r="H246" s="4" t="str">
        <f t="shared" si="7"/>
        <v>，4764000</v>
      </c>
      <c r="I246" s="4" t="str">
        <f>VLOOKUP(A246,HOP!A:U,21,0)</f>
        <v>直连</v>
      </c>
    </row>
    <row r="247" ht="13" hidden="1" customHeight="1" spans="1:9">
      <c r="A247" s="5" t="s">
        <v>1694</v>
      </c>
      <c r="B247" s="5" t="s">
        <v>813</v>
      </c>
      <c r="C247" s="5" t="s">
        <v>1233</v>
      </c>
      <c r="D247" s="5">
        <v>246</v>
      </c>
      <c r="E247" s="4" t="str">
        <f>VLOOKUP(A247,HOP!A:L,12,0)</f>
        <v>246.00</v>
      </c>
      <c r="F247" s="4" t="str">
        <f>VLOOKUP(A247,HOP!A:C,3,0)</f>
        <v>4775844</v>
      </c>
      <c r="G247" s="4">
        <f t="shared" si="6"/>
        <v>0</v>
      </c>
      <c r="H247" s="4" t="str">
        <f t="shared" si="7"/>
        <v>，4775844</v>
      </c>
      <c r="I247" s="4" t="str">
        <f>VLOOKUP(A247,HOP!A:U,21,0)</f>
        <v>直连</v>
      </c>
    </row>
    <row r="248" ht="13" hidden="1" customHeight="1" spans="1:9">
      <c r="A248" s="5" t="s">
        <v>1697</v>
      </c>
      <c r="B248" s="5" t="s">
        <v>813</v>
      </c>
      <c r="C248" s="5" t="s">
        <v>1233</v>
      </c>
      <c r="D248" s="5">
        <v>164</v>
      </c>
      <c r="E248" s="4" t="str">
        <f>VLOOKUP(A248,HOP!A:L,12,0)</f>
        <v>164.00</v>
      </c>
      <c r="F248" s="4" t="str">
        <f>VLOOKUP(A248,HOP!A:C,3,0)</f>
        <v>4777287</v>
      </c>
      <c r="G248" s="4">
        <f t="shared" si="6"/>
        <v>0</v>
      </c>
      <c r="H248" s="4" t="str">
        <f t="shared" si="7"/>
        <v>，4777287</v>
      </c>
      <c r="I248" s="4" t="str">
        <f>VLOOKUP(A248,HOP!A:U,21,0)</f>
        <v>直连</v>
      </c>
    </row>
    <row r="249" ht="13" hidden="1" customHeight="1" spans="1:9">
      <c r="A249" s="5" t="s">
        <v>1700</v>
      </c>
      <c r="B249" s="5" t="s">
        <v>813</v>
      </c>
      <c r="C249" s="5" t="s">
        <v>1233</v>
      </c>
      <c r="D249" s="5">
        <v>142</v>
      </c>
      <c r="E249" s="4" t="str">
        <f>VLOOKUP(A249,HOP!A:L,12,0)</f>
        <v>142.00</v>
      </c>
      <c r="F249" s="4" t="str">
        <f>VLOOKUP(A249,HOP!A:C,3,0)</f>
        <v>4777512</v>
      </c>
      <c r="G249" s="4">
        <f t="shared" si="6"/>
        <v>0</v>
      </c>
      <c r="H249" s="4" t="str">
        <f t="shared" si="7"/>
        <v>，4777512</v>
      </c>
      <c r="I249" s="4" t="str">
        <f>VLOOKUP(A249,HOP!A:U,21,0)</f>
        <v>直连</v>
      </c>
    </row>
    <row r="250" ht="13" hidden="1" customHeight="1" spans="1:9">
      <c r="A250" s="5" t="s">
        <v>1703</v>
      </c>
      <c r="B250" s="5" t="s">
        <v>813</v>
      </c>
      <c r="C250" s="5" t="s">
        <v>1233</v>
      </c>
      <c r="D250" s="5">
        <v>222</v>
      </c>
      <c r="E250" s="4" t="str">
        <f>VLOOKUP(A250,HOP!A:L,12,0)</f>
        <v>222.00</v>
      </c>
      <c r="F250" s="4" t="str">
        <f>VLOOKUP(A250,HOP!A:C,3,0)</f>
        <v>4776674</v>
      </c>
      <c r="G250" s="4">
        <f t="shared" si="6"/>
        <v>0</v>
      </c>
      <c r="H250" s="4" t="str">
        <f t="shared" si="7"/>
        <v>，4776674</v>
      </c>
      <c r="I250" s="4" t="str">
        <f>VLOOKUP(A250,HOP!A:U,21,0)</f>
        <v>直连</v>
      </c>
    </row>
    <row r="251" ht="13" hidden="1" customHeight="1" spans="1:9">
      <c r="A251" s="5" t="s">
        <v>1706</v>
      </c>
      <c r="B251" s="5" t="s">
        <v>813</v>
      </c>
      <c r="C251" s="5" t="s">
        <v>1233</v>
      </c>
      <c r="D251" s="5">
        <v>108</v>
      </c>
      <c r="E251" s="4" t="str">
        <f>VLOOKUP(A251,HOP!A:L,12,0)</f>
        <v>108.00</v>
      </c>
      <c r="F251" s="4" t="str">
        <f>VLOOKUP(A251,HOP!A:C,3,0)</f>
        <v>4776037</v>
      </c>
      <c r="G251" s="4">
        <f t="shared" si="6"/>
        <v>0</v>
      </c>
      <c r="H251" s="4" t="str">
        <f t="shared" si="7"/>
        <v>，4776037</v>
      </c>
      <c r="I251" s="4" t="str">
        <f>VLOOKUP(A251,HOP!A:U,21,0)</f>
        <v>直连</v>
      </c>
    </row>
    <row r="252" ht="13" hidden="1" customHeight="1" spans="1:9">
      <c r="A252" s="5" t="s">
        <v>1709</v>
      </c>
      <c r="B252" s="5" t="s">
        <v>813</v>
      </c>
      <c r="C252" s="5" t="s">
        <v>1233</v>
      </c>
      <c r="D252" s="5">
        <v>147</v>
      </c>
      <c r="E252" s="4" t="str">
        <f>VLOOKUP(A252,HOP!A:L,12,0)</f>
        <v>147.00</v>
      </c>
      <c r="F252" s="4" t="str">
        <f>VLOOKUP(A252,HOP!A:C,3,0)</f>
        <v>4774924</v>
      </c>
      <c r="G252" s="4">
        <f t="shared" si="6"/>
        <v>0</v>
      </c>
      <c r="H252" s="4" t="str">
        <f t="shared" si="7"/>
        <v>，4774924</v>
      </c>
      <c r="I252" s="4" t="str">
        <f>VLOOKUP(A252,HOP!A:U,21,0)</f>
        <v>直连</v>
      </c>
    </row>
    <row r="253" ht="13" hidden="1" customHeight="1" spans="1:9">
      <c r="A253" s="5" t="s">
        <v>1715</v>
      </c>
      <c r="B253" s="5" t="s">
        <v>813</v>
      </c>
      <c r="C253" s="5" t="s">
        <v>1233</v>
      </c>
      <c r="D253" s="5">
        <v>499</v>
      </c>
      <c r="E253" s="4" t="str">
        <f>VLOOKUP(A253,HOP!A:L,12,0)</f>
        <v>499.00</v>
      </c>
      <c r="F253" s="4" t="str">
        <f>VLOOKUP(A253,HOP!A:C,3,0)</f>
        <v>4768156</v>
      </c>
      <c r="G253" s="4">
        <f t="shared" si="6"/>
        <v>0</v>
      </c>
      <c r="H253" s="4" t="str">
        <f t="shared" si="7"/>
        <v>，4768156</v>
      </c>
      <c r="I253" s="4" t="str">
        <f>VLOOKUP(A253,HOP!A:U,21,0)</f>
        <v>直连</v>
      </c>
    </row>
    <row r="254" ht="13" hidden="1" customHeight="1" spans="1:9">
      <c r="A254" s="5" t="s">
        <v>1725</v>
      </c>
      <c r="B254" s="5" t="s">
        <v>813</v>
      </c>
      <c r="C254" s="5" t="s">
        <v>1233</v>
      </c>
      <c r="D254" s="5">
        <v>481</v>
      </c>
      <c r="E254" s="4" t="str">
        <f>VLOOKUP(A254,HOP!A:L,12,0)</f>
        <v>481.00</v>
      </c>
      <c r="F254" s="4" t="str">
        <f>VLOOKUP(A254,HOP!A:C,3,0)</f>
        <v>4775824</v>
      </c>
      <c r="G254" s="4">
        <f t="shared" si="6"/>
        <v>0</v>
      </c>
      <c r="H254" s="4" t="str">
        <f t="shared" si="7"/>
        <v>，4775824</v>
      </c>
      <c r="I254" s="4" t="str">
        <f>VLOOKUP(A254,HOP!A:U,21,0)</f>
        <v>直连</v>
      </c>
    </row>
    <row r="255" ht="13" hidden="1" customHeight="1" spans="1:9">
      <c r="A255" s="5" t="s">
        <v>1731</v>
      </c>
      <c r="B255" s="5" t="s">
        <v>254</v>
      </c>
      <c r="C255" s="5" t="s">
        <v>1233</v>
      </c>
      <c r="D255" s="5">
        <v>975</v>
      </c>
      <c r="E255" s="4" t="str">
        <f>VLOOKUP(A255,HOP!A:L,12,0)</f>
        <v>975.00</v>
      </c>
      <c r="F255" s="4" t="str">
        <f>VLOOKUP(A255,HOP!A:C,3,0)</f>
        <v>4744885</v>
      </c>
      <c r="G255" s="4">
        <f t="shared" si="6"/>
        <v>0</v>
      </c>
      <c r="H255" s="4" t="str">
        <f t="shared" si="7"/>
        <v>，4744885</v>
      </c>
      <c r="I255" s="4" t="str">
        <f>VLOOKUP(A255,HOP!A:U,21,0)</f>
        <v>直连</v>
      </c>
    </row>
    <row r="256" ht="13" hidden="1" customHeight="1" spans="1:9">
      <c r="A256" s="5" t="s">
        <v>1737</v>
      </c>
      <c r="B256" s="5" t="s">
        <v>1233</v>
      </c>
      <c r="C256" s="5" t="s">
        <v>1739</v>
      </c>
      <c r="D256" s="5">
        <v>0</v>
      </c>
      <c r="E256" s="4" t="e">
        <f>VLOOKUP(A256,HOP!A:L,12,0)</f>
        <v>#N/A</v>
      </c>
      <c r="F256" s="4" t="e">
        <f>VLOOKUP(A256,HOP!A:C,3,0)</f>
        <v>#N/A</v>
      </c>
      <c r="G256" s="4" t="e">
        <f t="shared" si="6"/>
        <v>#N/A</v>
      </c>
      <c r="H256" s="4" t="e">
        <f t="shared" si="7"/>
        <v>#N/A</v>
      </c>
      <c r="I256" s="4" t="e">
        <f>VLOOKUP(A256,HOP!A:U,21,0)</f>
        <v>#N/A</v>
      </c>
    </row>
    <row r="257" ht="13" hidden="1" customHeight="1" spans="1:9">
      <c r="A257" s="5" t="s">
        <v>1746</v>
      </c>
      <c r="B257" s="5" t="s">
        <v>1233</v>
      </c>
      <c r="C257" s="5" t="s">
        <v>1739</v>
      </c>
      <c r="D257" s="5">
        <v>0</v>
      </c>
      <c r="E257" s="4" t="e">
        <f>VLOOKUP(A257,HOP!A:L,12,0)</f>
        <v>#N/A</v>
      </c>
      <c r="F257" s="4" t="e">
        <f>VLOOKUP(A257,HOP!A:C,3,0)</f>
        <v>#N/A</v>
      </c>
      <c r="G257" s="4" t="e">
        <f t="shared" si="6"/>
        <v>#N/A</v>
      </c>
      <c r="H257" s="4" t="e">
        <f t="shared" si="7"/>
        <v>#N/A</v>
      </c>
      <c r="I257" s="4" t="e">
        <f>VLOOKUP(A257,HOP!A:U,21,0)</f>
        <v>#N/A</v>
      </c>
    </row>
    <row r="258" ht="13" hidden="1" customHeight="1" spans="1:9">
      <c r="A258" s="5" t="s">
        <v>1754</v>
      </c>
      <c r="B258" s="5" t="s">
        <v>1233</v>
      </c>
      <c r="C258" s="5" t="s">
        <v>1739</v>
      </c>
      <c r="D258" s="5">
        <v>0</v>
      </c>
      <c r="E258" s="4" t="e">
        <f>VLOOKUP(A258,HOP!A:L,12,0)</f>
        <v>#N/A</v>
      </c>
      <c r="F258" s="4" t="e">
        <f>VLOOKUP(A258,HOP!A:C,3,0)</f>
        <v>#N/A</v>
      </c>
      <c r="G258" s="4" t="e">
        <f t="shared" si="6"/>
        <v>#N/A</v>
      </c>
      <c r="H258" s="4" t="e">
        <f t="shared" si="7"/>
        <v>#N/A</v>
      </c>
      <c r="I258" s="4" t="e">
        <f>VLOOKUP(A258,HOP!A:U,21,0)</f>
        <v>#N/A</v>
      </c>
    </row>
    <row r="259" ht="13" hidden="1" customHeight="1" spans="1:9">
      <c r="A259" s="5" t="s">
        <v>1762</v>
      </c>
      <c r="B259" s="5" t="s">
        <v>1233</v>
      </c>
      <c r="C259" s="5" t="s">
        <v>1739</v>
      </c>
      <c r="D259" s="5">
        <v>0</v>
      </c>
      <c r="E259" s="4" t="e">
        <f>VLOOKUP(A259,HOP!A:L,12,0)</f>
        <v>#N/A</v>
      </c>
      <c r="F259" s="4" t="e">
        <f>VLOOKUP(A259,HOP!A:C,3,0)</f>
        <v>#N/A</v>
      </c>
      <c r="G259" s="4" t="e">
        <f t="shared" ref="G259:G322" si="8">D259-E259</f>
        <v>#N/A</v>
      </c>
      <c r="H259" s="4" t="e">
        <f t="shared" ref="H259:H322" si="9">$H$1&amp;F259</f>
        <v>#N/A</v>
      </c>
      <c r="I259" s="4" t="e">
        <f>VLOOKUP(A259,HOP!A:U,21,0)</f>
        <v>#N/A</v>
      </c>
    </row>
    <row r="260" ht="13" hidden="1" customHeight="1" spans="1:9">
      <c r="A260" s="5" t="s">
        <v>1771</v>
      </c>
      <c r="B260" s="5" t="s">
        <v>1233</v>
      </c>
      <c r="C260" s="5" t="s">
        <v>1739</v>
      </c>
      <c r="D260" s="5">
        <v>0</v>
      </c>
      <c r="E260" s="4" t="str">
        <f>VLOOKUP(A260,HOP!A:L,12,0)</f>
        <v>119.00</v>
      </c>
      <c r="F260" s="4" t="str">
        <f>VLOOKUP(A260,HOP!A:C,3,0)</f>
        <v>4780930</v>
      </c>
      <c r="G260" s="4">
        <f t="shared" si="8"/>
        <v>-119</v>
      </c>
      <c r="H260" s="4" t="str">
        <f t="shared" si="9"/>
        <v>，4780930</v>
      </c>
      <c r="I260" s="4" t="str">
        <f>VLOOKUP(A260,HOP!A:U,21,0)</f>
        <v>直连</v>
      </c>
    </row>
    <row r="261" ht="13" hidden="1" customHeight="1" spans="1:9">
      <c r="A261" s="5" t="s">
        <v>1778</v>
      </c>
      <c r="B261" s="5" t="s">
        <v>214</v>
      </c>
      <c r="C261" s="5" t="s">
        <v>1739</v>
      </c>
      <c r="D261" s="5">
        <v>759</v>
      </c>
      <c r="E261" s="4" t="str">
        <f>VLOOKUP(A261,HOP!A:L,12,0)</f>
        <v>759.00</v>
      </c>
      <c r="F261" s="4" t="str">
        <f>VLOOKUP(A261,HOP!A:C,3,0)</f>
        <v>4767396</v>
      </c>
      <c r="G261" s="4">
        <f t="shared" si="8"/>
        <v>0</v>
      </c>
      <c r="H261" s="4" t="str">
        <f t="shared" si="9"/>
        <v>，4767396</v>
      </c>
      <c r="I261" s="4" t="str">
        <f>VLOOKUP(A261,HOP!A:U,21,0)</f>
        <v>直连</v>
      </c>
    </row>
    <row r="262" ht="13" hidden="1" customHeight="1" spans="1:9">
      <c r="A262" s="5" t="s">
        <v>1787</v>
      </c>
      <c r="B262" s="5" t="s">
        <v>1233</v>
      </c>
      <c r="C262" s="5" t="s">
        <v>1739</v>
      </c>
      <c r="D262" s="5">
        <v>0</v>
      </c>
      <c r="E262" s="4" t="e">
        <f>VLOOKUP(A262,HOP!A:L,12,0)</f>
        <v>#N/A</v>
      </c>
      <c r="F262" s="4" t="e">
        <f>VLOOKUP(A262,HOP!A:C,3,0)</f>
        <v>#N/A</v>
      </c>
      <c r="G262" s="4" t="e">
        <f t="shared" si="8"/>
        <v>#N/A</v>
      </c>
      <c r="H262" s="4" t="e">
        <f t="shared" si="9"/>
        <v>#N/A</v>
      </c>
      <c r="I262" s="4" t="e">
        <f>VLOOKUP(A262,HOP!A:U,21,0)</f>
        <v>#N/A</v>
      </c>
    </row>
    <row r="263" ht="13" hidden="1" customHeight="1" spans="1:9">
      <c r="A263" s="5" t="s">
        <v>1792</v>
      </c>
      <c r="B263" s="5" t="s">
        <v>1233</v>
      </c>
      <c r="C263" s="5" t="s">
        <v>1739</v>
      </c>
      <c r="D263" s="5">
        <v>0</v>
      </c>
      <c r="E263" s="4" t="e">
        <f>VLOOKUP(A263,HOP!A:L,12,0)</f>
        <v>#N/A</v>
      </c>
      <c r="F263" s="4" t="e">
        <f>VLOOKUP(A263,HOP!A:C,3,0)</f>
        <v>#N/A</v>
      </c>
      <c r="G263" s="4" t="e">
        <f t="shared" si="8"/>
        <v>#N/A</v>
      </c>
      <c r="H263" s="4" t="e">
        <f t="shared" si="9"/>
        <v>#N/A</v>
      </c>
      <c r="I263" s="4" t="e">
        <f>VLOOKUP(A263,HOP!A:U,21,0)</f>
        <v>#N/A</v>
      </c>
    </row>
    <row r="264" ht="13" hidden="1" customHeight="1" spans="1:9">
      <c r="A264" s="5" t="s">
        <v>1796</v>
      </c>
      <c r="B264" s="5" t="s">
        <v>1233</v>
      </c>
      <c r="C264" s="5" t="s">
        <v>1739</v>
      </c>
      <c r="D264" s="5">
        <v>138</v>
      </c>
      <c r="E264" s="4" t="str">
        <f>VLOOKUP(A264,HOP!A:L,12,0)</f>
        <v>138.00</v>
      </c>
      <c r="F264" s="4" t="str">
        <f>VLOOKUP(A264,HOP!A:C,3,0)</f>
        <v>4780985</v>
      </c>
      <c r="G264" s="4">
        <f t="shared" si="8"/>
        <v>0</v>
      </c>
      <c r="H264" s="4" t="str">
        <f t="shared" si="9"/>
        <v>，4780985</v>
      </c>
      <c r="I264" s="4" t="str">
        <f>VLOOKUP(A264,HOP!A:U,21,0)</f>
        <v>直连</v>
      </c>
    </row>
    <row r="265" ht="13" hidden="1" customHeight="1" spans="1:9">
      <c r="A265" s="5" t="s">
        <v>1803</v>
      </c>
      <c r="B265" s="5" t="s">
        <v>1233</v>
      </c>
      <c r="C265" s="5" t="s">
        <v>1739</v>
      </c>
      <c r="D265" s="5">
        <v>130</v>
      </c>
      <c r="E265" s="4" t="str">
        <f>VLOOKUP(A265,HOP!A:L,12,0)</f>
        <v>130.00</v>
      </c>
      <c r="F265" s="4" t="str">
        <f>VLOOKUP(A265,HOP!A:C,3,0)</f>
        <v>4780883</v>
      </c>
      <c r="G265" s="4">
        <f t="shared" si="8"/>
        <v>0</v>
      </c>
      <c r="H265" s="4" t="str">
        <f t="shared" si="9"/>
        <v>，4780883</v>
      </c>
      <c r="I265" s="4" t="str">
        <f>VLOOKUP(A265,HOP!A:U,21,0)</f>
        <v>直连</v>
      </c>
    </row>
    <row r="266" ht="13" hidden="1" customHeight="1" spans="1:9">
      <c r="A266" s="5" t="s">
        <v>1811</v>
      </c>
      <c r="B266" s="5" t="s">
        <v>1233</v>
      </c>
      <c r="C266" s="5" t="s">
        <v>1739</v>
      </c>
      <c r="D266" s="5">
        <v>502</v>
      </c>
      <c r="E266" s="4" t="str">
        <f>VLOOKUP(A266,HOP!A:L,12,0)</f>
        <v>502.00</v>
      </c>
      <c r="F266" s="4" t="str">
        <f>VLOOKUP(A266,HOP!A:C,3,0)</f>
        <v>4776639</v>
      </c>
      <c r="G266" s="4">
        <f t="shared" si="8"/>
        <v>0</v>
      </c>
      <c r="H266" s="4" t="str">
        <f t="shared" si="9"/>
        <v>，4776639</v>
      </c>
      <c r="I266" s="4" t="str">
        <f>VLOOKUP(A266,HOP!A:U,21,0)</f>
        <v>直连</v>
      </c>
    </row>
    <row r="267" ht="13" hidden="1" customHeight="1" spans="1:9">
      <c r="A267" s="5" t="s">
        <v>1817</v>
      </c>
      <c r="B267" s="5" t="s">
        <v>1233</v>
      </c>
      <c r="C267" s="5" t="s">
        <v>1739</v>
      </c>
      <c r="D267" s="5">
        <v>470</v>
      </c>
      <c r="E267" s="4" t="str">
        <f>VLOOKUP(A267,HOP!A:L,12,0)</f>
        <v>470.00</v>
      </c>
      <c r="F267" s="4" t="str">
        <f>VLOOKUP(A267,HOP!A:C,3,0)</f>
        <v>4777824</v>
      </c>
      <c r="G267" s="4">
        <f t="shared" si="8"/>
        <v>0</v>
      </c>
      <c r="H267" s="4" t="str">
        <f t="shared" si="9"/>
        <v>，4777824</v>
      </c>
      <c r="I267" s="4" t="str">
        <f>VLOOKUP(A267,HOP!A:U,21,0)</f>
        <v>直连</v>
      </c>
    </row>
    <row r="268" ht="13" hidden="1" customHeight="1" spans="1:9">
      <c r="A268" s="5" t="s">
        <v>1823</v>
      </c>
      <c r="B268" s="5" t="s">
        <v>1233</v>
      </c>
      <c r="C268" s="5" t="s">
        <v>1739</v>
      </c>
      <c r="D268" s="5">
        <v>153</v>
      </c>
      <c r="E268" s="4" t="str">
        <f>VLOOKUP(A268,HOP!A:L,12,0)</f>
        <v>153.00</v>
      </c>
      <c r="F268" s="4" t="str">
        <f>VLOOKUP(A268,HOP!A:C,3,0)</f>
        <v>4779664</v>
      </c>
      <c r="G268" s="4">
        <f t="shared" si="8"/>
        <v>0</v>
      </c>
      <c r="H268" s="4" t="str">
        <f t="shared" si="9"/>
        <v>，4779664</v>
      </c>
      <c r="I268" s="4" t="str">
        <f>VLOOKUP(A268,HOP!A:U,21,0)</f>
        <v>直连</v>
      </c>
    </row>
    <row r="269" ht="13" hidden="1" customHeight="1" spans="1:9">
      <c r="A269" s="5" t="s">
        <v>1826</v>
      </c>
      <c r="B269" s="5" t="s">
        <v>1233</v>
      </c>
      <c r="C269" s="5" t="s">
        <v>1739</v>
      </c>
      <c r="D269" s="5">
        <v>150</v>
      </c>
      <c r="E269" s="4" t="str">
        <f>VLOOKUP(A269,HOP!A:L,12,0)</f>
        <v>150.00</v>
      </c>
      <c r="F269" s="4" t="str">
        <f>VLOOKUP(A269,HOP!A:C,3,0)</f>
        <v>4779067</v>
      </c>
      <c r="G269" s="4">
        <f t="shared" si="8"/>
        <v>0</v>
      </c>
      <c r="H269" s="4" t="str">
        <f t="shared" si="9"/>
        <v>，4779067</v>
      </c>
      <c r="I269" s="4" t="str">
        <f>VLOOKUP(A269,HOP!A:U,21,0)</f>
        <v>直连</v>
      </c>
    </row>
    <row r="270" ht="13" hidden="1" customHeight="1" spans="1:9">
      <c r="A270" s="5" t="s">
        <v>1831</v>
      </c>
      <c r="B270" s="5" t="s">
        <v>1233</v>
      </c>
      <c r="C270" s="5" t="s">
        <v>1739</v>
      </c>
      <c r="D270" s="5">
        <v>714</v>
      </c>
      <c r="E270" s="4" t="str">
        <f>VLOOKUP(A270,HOP!A:L,12,0)</f>
        <v>714.00</v>
      </c>
      <c r="F270" s="4" t="str">
        <f>VLOOKUP(A270,HOP!A:C,3,0)</f>
        <v>4781015</v>
      </c>
      <c r="G270" s="4">
        <f t="shared" si="8"/>
        <v>0</v>
      </c>
      <c r="H270" s="4" t="str">
        <f t="shared" si="9"/>
        <v>，4781015</v>
      </c>
      <c r="I270" s="4" t="str">
        <f>VLOOKUP(A270,HOP!A:U,21,0)</f>
        <v>直连</v>
      </c>
    </row>
    <row r="271" ht="13" hidden="1" customHeight="1" spans="1:9">
      <c r="A271" s="5" t="s">
        <v>1836</v>
      </c>
      <c r="B271" s="5" t="s">
        <v>1233</v>
      </c>
      <c r="C271" s="5" t="s">
        <v>1739</v>
      </c>
      <c r="D271" s="5">
        <v>150</v>
      </c>
      <c r="E271" s="4" t="str">
        <f>VLOOKUP(A271,HOP!A:L,12,0)</f>
        <v>150.00</v>
      </c>
      <c r="F271" s="4" t="str">
        <f>VLOOKUP(A271,HOP!A:C,3,0)</f>
        <v>4780250</v>
      </c>
      <c r="G271" s="4">
        <f t="shared" si="8"/>
        <v>0</v>
      </c>
      <c r="H271" s="4" t="str">
        <f t="shared" si="9"/>
        <v>，4780250</v>
      </c>
      <c r="I271" s="4" t="str">
        <f>VLOOKUP(A271,HOP!A:U,21,0)</f>
        <v>直连</v>
      </c>
    </row>
    <row r="272" ht="13" hidden="1" customHeight="1" spans="1:9">
      <c r="A272" s="5" t="s">
        <v>1839</v>
      </c>
      <c r="B272" s="5" t="s">
        <v>1233</v>
      </c>
      <c r="C272" s="5" t="s">
        <v>1739</v>
      </c>
      <c r="D272" s="5">
        <v>150</v>
      </c>
      <c r="E272" s="4" t="str">
        <f>VLOOKUP(A272,HOP!A:L,12,0)</f>
        <v>150.00</v>
      </c>
      <c r="F272" s="4" t="str">
        <f>VLOOKUP(A272,HOP!A:C,3,0)</f>
        <v>4781339</v>
      </c>
      <c r="G272" s="4">
        <f t="shared" si="8"/>
        <v>0</v>
      </c>
      <c r="H272" s="4" t="str">
        <f t="shared" si="9"/>
        <v>，4781339</v>
      </c>
      <c r="I272" s="4" t="str">
        <f>VLOOKUP(A272,HOP!A:U,21,0)</f>
        <v>直连</v>
      </c>
    </row>
    <row r="273" ht="13" hidden="1" customHeight="1" spans="1:9">
      <c r="A273" s="5" t="s">
        <v>1842</v>
      </c>
      <c r="B273" s="5" t="s">
        <v>1233</v>
      </c>
      <c r="C273" s="5" t="s">
        <v>1739</v>
      </c>
      <c r="D273" s="5">
        <v>241</v>
      </c>
      <c r="E273" s="4" t="str">
        <f>VLOOKUP(A273,HOP!A:L,12,0)</f>
        <v>241.00</v>
      </c>
      <c r="F273" s="4" t="str">
        <f>VLOOKUP(A273,HOP!A:C,3,0)</f>
        <v>4780263</v>
      </c>
      <c r="G273" s="4">
        <f t="shared" si="8"/>
        <v>0</v>
      </c>
      <c r="H273" s="4" t="str">
        <f t="shared" si="9"/>
        <v>，4780263</v>
      </c>
      <c r="I273" s="4" t="str">
        <f>VLOOKUP(A273,HOP!A:U,21,0)</f>
        <v>直连</v>
      </c>
    </row>
    <row r="274" ht="13" hidden="1" customHeight="1" spans="1:9">
      <c r="A274" s="5" t="s">
        <v>1845</v>
      </c>
      <c r="B274" s="5" t="s">
        <v>1233</v>
      </c>
      <c r="C274" s="5" t="s">
        <v>1739</v>
      </c>
      <c r="D274" s="5">
        <v>236</v>
      </c>
      <c r="E274" s="4" t="str">
        <f>VLOOKUP(A274,HOP!A:L,12,0)</f>
        <v>236.00</v>
      </c>
      <c r="F274" s="4" t="str">
        <f>VLOOKUP(A274,HOP!A:C,3,0)</f>
        <v>4780474</v>
      </c>
      <c r="G274" s="4">
        <f t="shared" si="8"/>
        <v>0</v>
      </c>
      <c r="H274" s="4" t="str">
        <f t="shared" si="9"/>
        <v>，4780474</v>
      </c>
      <c r="I274" s="4" t="str">
        <f>VLOOKUP(A274,HOP!A:U,21,0)</f>
        <v>直连</v>
      </c>
    </row>
    <row r="275" ht="13" hidden="1" customHeight="1" spans="1:9">
      <c r="A275" s="5" t="s">
        <v>1853</v>
      </c>
      <c r="B275" s="5" t="s">
        <v>1233</v>
      </c>
      <c r="C275" s="5" t="s">
        <v>1739</v>
      </c>
      <c r="D275" s="5">
        <v>367</v>
      </c>
      <c r="E275" s="4" t="str">
        <f>VLOOKUP(A275,HOP!A:L,12,0)</f>
        <v>367.00</v>
      </c>
      <c r="F275" s="4" t="str">
        <f>VLOOKUP(A275,HOP!A:C,3,0)</f>
        <v>4761681</v>
      </c>
      <c r="G275" s="4">
        <f t="shared" si="8"/>
        <v>0</v>
      </c>
      <c r="H275" s="4" t="str">
        <f t="shared" si="9"/>
        <v>，4761681</v>
      </c>
      <c r="I275" s="4" t="str">
        <f>VLOOKUP(A275,HOP!A:U,21,0)</f>
        <v>直连</v>
      </c>
    </row>
    <row r="276" ht="13" hidden="1" customHeight="1" spans="1:9">
      <c r="A276" s="5" t="s">
        <v>1858</v>
      </c>
      <c r="B276" s="5" t="s">
        <v>1233</v>
      </c>
      <c r="C276" s="5" t="s">
        <v>1739</v>
      </c>
      <c r="D276" s="5">
        <v>667</v>
      </c>
      <c r="E276" s="4" t="str">
        <f>VLOOKUP(A276,HOP!A:L,12,0)</f>
        <v>667.00</v>
      </c>
      <c r="F276" s="4" t="str">
        <f>VLOOKUP(A276,HOP!A:C,3,0)</f>
        <v>4780431</v>
      </c>
      <c r="G276" s="4">
        <f t="shared" si="8"/>
        <v>0</v>
      </c>
      <c r="H276" s="4" t="str">
        <f t="shared" si="9"/>
        <v>，4780431</v>
      </c>
      <c r="I276" s="4" t="str">
        <f>VLOOKUP(A276,HOP!A:U,21,0)</f>
        <v>直连</v>
      </c>
    </row>
    <row r="277" ht="13" hidden="1" customHeight="1" spans="1:9">
      <c r="A277" s="5" t="s">
        <v>1867</v>
      </c>
      <c r="B277" s="5" t="s">
        <v>1233</v>
      </c>
      <c r="C277" s="5" t="s">
        <v>1739</v>
      </c>
      <c r="D277" s="5">
        <v>182</v>
      </c>
      <c r="E277" s="4" t="str">
        <f>VLOOKUP(A277,HOP!A:L,12,0)</f>
        <v>182.00</v>
      </c>
      <c r="F277" s="4" t="str">
        <f>VLOOKUP(A277,HOP!A:C,3,0)</f>
        <v>4756570</v>
      </c>
      <c r="G277" s="4">
        <f t="shared" si="8"/>
        <v>0</v>
      </c>
      <c r="H277" s="4" t="str">
        <f t="shared" si="9"/>
        <v>，4756570</v>
      </c>
      <c r="I277" s="4" t="str">
        <f>VLOOKUP(A277,HOP!A:U,21,0)</f>
        <v>直连</v>
      </c>
    </row>
    <row r="278" ht="13" hidden="1" customHeight="1" spans="1:9">
      <c r="A278" s="5" t="s">
        <v>1875</v>
      </c>
      <c r="B278" s="5" t="s">
        <v>1233</v>
      </c>
      <c r="C278" s="5" t="s">
        <v>1739</v>
      </c>
      <c r="D278" s="5">
        <v>195</v>
      </c>
      <c r="E278" s="4" t="str">
        <f>VLOOKUP(A278,HOP!A:L,12,0)</f>
        <v>195.00</v>
      </c>
      <c r="F278" s="4" t="str">
        <f>VLOOKUP(A278,HOP!A:C,3,0)</f>
        <v>4778818</v>
      </c>
      <c r="G278" s="4">
        <f t="shared" si="8"/>
        <v>0</v>
      </c>
      <c r="H278" s="4" t="str">
        <f t="shared" si="9"/>
        <v>，4778818</v>
      </c>
      <c r="I278" s="4" t="str">
        <f>VLOOKUP(A278,HOP!A:U,21,0)</f>
        <v>直连</v>
      </c>
    </row>
    <row r="279" ht="13" hidden="1" customHeight="1" spans="1:9">
      <c r="A279" s="5" t="s">
        <v>1881</v>
      </c>
      <c r="B279" s="5" t="s">
        <v>1233</v>
      </c>
      <c r="C279" s="5" t="s">
        <v>1739</v>
      </c>
      <c r="D279" s="5">
        <v>214</v>
      </c>
      <c r="E279" s="4" t="str">
        <f>VLOOKUP(A279,HOP!A:L,12,0)</f>
        <v>214.00</v>
      </c>
      <c r="F279" s="4" t="str">
        <f>VLOOKUP(A279,HOP!A:C,3,0)</f>
        <v>4779201</v>
      </c>
      <c r="G279" s="4">
        <f t="shared" si="8"/>
        <v>0</v>
      </c>
      <c r="H279" s="4" t="str">
        <f t="shared" si="9"/>
        <v>，4779201</v>
      </c>
      <c r="I279" s="4" t="str">
        <f>VLOOKUP(A279,HOP!A:U,21,0)</f>
        <v>直连</v>
      </c>
    </row>
    <row r="280" ht="13" hidden="1" customHeight="1" spans="1:9">
      <c r="A280" s="5" t="s">
        <v>1886</v>
      </c>
      <c r="B280" s="5" t="s">
        <v>1233</v>
      </c>
      <c r="C280" s="5" t="s">
        <v>1739</v>
      </c>
      <c r="D280" s="5">
        <v>204</v>
      </c>
      <c r="E280" s="4" t="str">
        <f>VLOOKUP(A280,HOP!A:L,12,0)</f>
        <v>204.00</v>
      </c>
      <c r="F280" s="4" t="str">
        <f>VLOOKUP(A280,HOP!A:C,3,0)</f>
        <v>4779681</v>
      </c>
      <c r="G280" s="4">
        <f t="shared" si="8"/>
        <v>0</v>
      </c>
      <c r="H280" s="4" t="str">
        <f t="shared" si="9"/>
        <v>，4779681</v>
      </c>
      <c r="I280" s="4" t="str">
        <f>VLOOKUP(A280,HOP!A:U,21,0)</f>
        <v>直连</v>
      </c>
    </row>
    <row r="281" ht="13" hidden="1" customHeight="1" spans="1:9">
      <c r="A281" s="5" t="s">
        <v>1891</v>
      </c>
      <c r="B281" s="5" t="s">
        <v>1233</v>
      </c>
      <c r="C281" s="5" t="s">
        <v>1739</v>
      </c>
      <c r="D281" s="5">
        <v>159</v>
      </c>
      <c r="E281" s="4" t="str">
        <f>VLOOKUP(A281,HOP!A:L,12,0)</f>
        <v>159.00</v>
      </c>
      <c r="F281" s="4" t="str">
        <f>VLOOKUP(A281,HOP!A:C,3,0)</f>
        <v>4779874</v>
      </c>
      <c r="G281" s="4">
        <f t="shared" si="8"/>
        <v>0</v>
      </c>
      <c r="H281" s="4" t="str">
        <f t="shared" si="9"/>
        <v>，4779874</v>
      </c>
      <c r="I281" s="4" t="str">
        <f>VLOOKUP(A281,HOP!A:U,21,0)</f>
        <v>直连</v>
      </c>
    </row>
    <row r="282" ht="13" hidden="1" customHeight="1" spans="1:9">
      <c r="A282" s="5" t="s">
        <v>1894</v>
      </c>
      <c r="B282" s="5" t="s">
        <v>1233</v>
      </c>
      <c r="C282" s="5" t="s">
        <v>1739</v>
      </c>
      <c r="D282" s="5">
        <v>512</v>
      </c>
      <c r="E282" s="4" t="str">
        <f>VLOOKUP(A282,HOP!A:L,12,0)</f>
        <v>512.00</v>
      </c>
      <c r="F282" s="4" t="str">
        <f>VLOOKUP(A282,HOP!A:C,3,0)</f>
        <v>4760855</v>
      </c>
      <c r="G282" s="4">
        <f t="shared" si="8"/>
        <v>0</v>
      </c>
      <c r="H282" s="4" t="str">
        <f t="shared" si="9"/>
        <v>，4760855</v>
      </c>
      <c r="I282" s="4" t="str">
        <f>VLOOKUP(A282,HOP!A:U,21,0)</f>
        <v>直连</v>
      </c>
    </row>
    <row r="283" ht="13" hidden="1" customHeight="1" spans="1:9">
      <c r="A283" s="5" t="s">
        <v>1897</v>
      </c>
      <c r="B283" s="5" t="s">
        <v>1233</v>
      </c>
      <c r="C283" s="5" t="s">
        <v>1739</v>
      </c>
      <c r="D283" s="5">
        <v>454</v>
      </c>
      <c r="E283" s="4" t="str">
        <f>VLOOKUP(A283,HOP!A:L,12,0)</f>
        <v>454.00</v>
      </c>
      <c r="F283" s="4" t="str">
        <f>VLOOKUP(A283,HOP!A:C,3,0)</f>
        <v>4739951</v>
      </c>
      <c r="G283" s="4">
        <f t="shared" si="8"/>
        <v>0</v>
      </c>
      <c r="H283" s="4" t="str">
        <f t="shared" si="9"/>
        <v>，4739951</v>
      </c>
      <c r="I283" s="4" t="str">
        <f>VLOOKUP(A283,HOP!A:U,21,0)</f>
        <v>直连</v>
      </c>
    </row>
    <row r="284" ht="13" hidden="1" customHeight="1" spans="1:9">
      <c r="A284" s="5" t="s">
        <v>1901</v>
      </c>
      <c r="B284" s="5" t="s">
        <v>1233</v>
      </c>
      <c r="C284" s="5" t="s">
        <v>1739</v>
      </c>
      <c r="D284" s="5">
        <v>215</v>
      </c>
      <c r="E284" s="4" t="str">
        <f>VLOOKUP(A284,HOP!A:L,12,0)</f>
        <v>215.00</v>
      </c>
      <c r="F284" s="4" t="str">
        <f>VLOOKUP(A284,HOP!A:C,3,0)</f>
        <v>4775636</v>
      </c>
      <c r="G284" s="4">
        <f t="shared" si="8"/>
        <v>0</v>
      </c>
      <c r="H284" s="4" t="str">
        <f t="shared" si="9"/>
        <v>，4775636</v>
      </c>
      <c r="I284" s="4" t="str">
        <f>VLOOKUP(A284,HOP!A:U,21,0)</f>
        <v>直连</v>
      </c>
    </row>
    <row r="285" ht="13" hidden="1" customHeight="1" spans="1:9">
      <c r="A285" s="5" t="s">
        <v>1904</v>
      </c>
      <c r="B285" s="5" t="s">
        <v>1233</v>
      </c>
      <c r="C285" s="5" t="s">
        <v>1739</v>
      </c>
      <c r="D285" s="5">
        <v>305</v>
      </c>
      <c r="E285" s="4" t="str">
        <f>VLOOKUP(A285,HOP!A:L,12,0)</f>
        <v>305.00</v>
      </c>
      <c r="F285" s="4" t="str">
        <f>VLOOKUP(A285,HOP!A:C,3,0)</f>
        <v>4779628</v>
      </c>
      <c r="G285" s="4">
        <f t="shared" si="8"/>
        <v>0</v>
      </c>
      <c r="H285" s="4" t="str">
        <f t="shared" si="9"/>
        <v>，4779628</v>
      </c>
      <c r="I285" s="4" t="str">
        <f>VLOOKUP(A285,HOP!A:U,21,0)</f>
        <v>直连</v>
      </c>
    </row>
    <row r="286" ht="13" hidden="1" customHeight="1" spans="1:9">
      <c r="A286" s="5" t="s">
        <v>1907</v>
      </c>
      <c r="B286" s="5" t="s">
        <v>1233</v>
      </c>
      <c r="C286" s="5" t="s">
        <v>1739</v>
      </c>
      <c r="D286" s="5">
        <v>120</v>
      </c>
      <c r="E286" s="4" t="str">
        <f>VLOOKUP(A286,HOP!A:L,12,0)</f>
        <v>120.00</v>
      </c>
      <c r="F286" s="4" t="str">
        <f>VLOOKUP(A286,HOP!A:C,3,0)</f>
        <v>4779980</v>
      </c>
      <c r="G286" s="4">
        <f t="shared" si="8"/>
        <v>0</v>
      </c>
      <c r="H286" s="4" t="str">
        <f t="shared" si="9"/>
        <v>，4779980</v>
      </c>
      <c r="I286" s="4" t="str">
        <f>VLOOKUP(A286,HOP!A:U,21,0)</f>
        <v>直连</v>
      </c>
    </row>
    <row r="287" ht="13" hidden="1" customHeight="1" spans="1:9">
      <c r="A287" s="5" t="s">
        <v>1917</v>
      </c>
      <c r="B287" s="5" t="s">
        <v>1233</v>
      </c>
      <c r="C287" s="5" t="s">
        <v>1739</v>
      </c>
      <c r="D287" s="5">
        <v>158</v>
      </c>
      <c r="E287" s="4" t="str">
        <f>VLOOKUP(A287,HOP!A:L,12,0)</f>
        <v>158.00</v>
      </c>
      <c r="F287" s="4" t="str">
        <f>VLOOKUP(A287,HOP!A:C,3,0)</f>
        <v>4776204</v>
      </c>
      <c r="G287" s="4">
        <f t="shared" si="8"/>
        <v>0</v>
      </c>
      <c r="H287" s="4" t="str">
        <f t="shared" si="9"/>
        <v>，4776204</v>
      </c>
      <c r="I287" s="4" t="str">
        <f>VLOOKUP(A287,HOP!A:U,21,0)</f>
        <v>直连</v>
      </c>
    </row>
    <row r="288" ht="13" hidden="1" customHeight="1" spans="1:9">
      <c r="A288" s="5" t="s">
        <v>1920</v>
      </c>
      <c r="B288" s="5" t="s">
        <v>1233</v>
      </c>
      <c r="C288" s="5" t="s">
        <v>1739</v>
      </c>
      <c r="D288" s="5">
        <v>577</v>
      </c>
      <c r="E288" s="4" t="str">
        <f>VLOOKUP(A288,HOP!A:L,12,0)</f>
        <v>577.00</v>
      </c>
      <c r="F288" s="4" t="str">
        <f>VLOOKUP(A288,HOP!A:C,3,0)</f>
        <v>4781176</v>
      </c>
      <c r="G288" s="4">
        <f t="shared" si="8"/>
        <v>0</v>
      </c>
      <c r="H288" s="4" t="str">
        <f t="shared" si="9"/>
        <v>，4781176</v>
      </c>
      <c r="I288" s="4" t="str">
        <f>VLOOKUP(A288,HOP!A:U,21,0)</f>
        <v>直连</v>
      </c>
    </row>
    <row r="289" ht="13" hidden="1" customHeight="1" spans="1:9">
      <c r="A289" s="5" t="s">
        <v>1926</v>
      </c>
      <c r="B289" s="5" t="s">
        <v>1233</v>
      </c>
      <c r="C289" s="5" t="s">
        <v>1739</v>
      </c>
      <c r="D289" s="5">
        <v>242</v>
      </c>
      <c r="E289" s="4" t="str">
        <f>VLOOKUP(A289,HOP!A:L,12,0)</f>
        <v>242.00</v>
      </c>
      <c r="F289" s="4" t="str">
        <f>VLOOKUP(A289,HOP!A:C,3,0)</f>
        <v>4779818</v>
      </c>
      <c r="G289" s="4">
        <f t="shared" si="8"/>
        <v>0</v>
      </c>
      <c r="H289" s="4" t="str">
        <f t="shared" si="9"/>
        <v>，4779818</v>
      </c>
      <c r="I289" s="4" t="str">
        <f>VLOOKUP(A289,HOP!A:U,21,0)</f>
        <v>直连</v>
      </c>
    </row>
    <row r="290" ht="13" hidden="1" customHeight="1" spans="1:9">
      <c r="A290" s="5" t="s">
        <v>1931</v>
      </c>
      <c r="B290" s="5" t="s">
        <v>813</v>
      </c>
      <c r="C290" s="5" t="s">
        <v>1739</v>
      </c>
      <c r="D290" s="5">
        <v>235</v>
      </c>
      <c r="E290" s="4" t="str">
        <f>VLOOKUP(A290,HOP!A:L,12,0)</f>
        <v>235.00</v>
      </c>
      <c r="F290" s="4" t="str">
        <f>VLOOKUP(A290,HOP!A:C,3,0)</f>
        <v>4727780</v>
      </c>
      <c r="G290" s="4">
        <f t="shared" si="8"/>
        <v>0</v>
      </c>
      <c r="H290" s="4" t="str">
        <f t="shared" si="9"/>
        <v>，4727780</v>
      </c>
      <c r="I290" s="4" t="str">
        <f>VLOOKUP(A290,HOP!A:U,21,0)</f>
        <v>直连</v>
      </c>
    </row>
    <row r="291" ht="13" hidden="1" customHeight="1" spans="1:9">
      <c r="A291" s="5" t="s">
        <v>1936</v>
      </c>
      <c r="B291" s="5" t="s">
        <v>1233</v>
      </c>
      <c r="C291" s="5" t="s">
        <v>1739</v>
      </c>
      <c r="D291" s="5">
        <v>112</v>
      </c>
      <c r="E291" s="4" t="str">
        <f>VLOOKUP(A291,HOP!A:L,12,0)</f>
        <v>112.00</v>
      </c>
      <c r="F291" s="4" t="str">
        <f>VLOOKUP(A291,HOP!A:C,3,0)</f>
        <v>4780596</v>
      </c>
      <c r="G291" s="4">
        <f t="shared" si="8"/>
        <v>0</v>
      </c>
      <c r="H291" s="4" t="str">
        <f t="shared" si="9"/>
        <v>，4780596</v>
      </c>
      <c r="I291" s="4" t="str">
        <f>VLOOKUP(A291,HOP!A:U,21,0)</f>
        <v>直连</v>
      </c>
    </row>
    <row r="292" ht="13" hidden="1" customHeight="1" spans="1:9">
      <c r="A292" s="5" t="s">
        <v>1943</v>
      </c>
      <c r="B292" s="5" t="s">
        <v>1233</v>
      </c>
      <c r="C292" s="5" t="s">
        <v>1739</v>
      </c>
      <c r="D292" s="5">
        <v>1752</v>
      </c>
      <c r="E292" s="4" t="str">
        <f>VLOOKUP(A292,HOP!A:L,12,0)</f>
        <v>1752.00</v>
      </c>
      <c r="F292" s="4" t="str">
        <f>VLOOKUP(A292,HOP!A:C,3,0)</f>
        <v>4743013</v>
      </c>
      <c r="G292" s="4">
        <f t="shared" si="8"/>
        <v>0</v>
      </c>
      <c r="H292" s="4" t="str">
        <f t="shared" si="9"/>
        <v>，4743013</v>
      </c>
      <c r="I292" s="4" t="str">
        <f>VLOOKUP(A292,HOP!A:U,21,0)</f>
        <v>直连</v>
      </c>
    </row>
    <row r="293" ht="13" hidden="1" customHeight="1" spans="1:9">
      <c r="A293" s="5" t="s">
        <v>1952</v>
      </c>
      <c r="B293" s="5" t="s">
        <v>1233</v>
      </c>
      <c r="C293" s="5" t="s">
        <v>1739</v>
      </c>
      <c r="D293" s="5">
        <v>108</v>
      </c>
      <c r="E293" s="4" t="str">
        <f>VLOOKUP(A293,HOP!A:L,12,0)</f>
        <v>108.00</v>
      </c>
      <c r="F293" s="4" t="str">
        <f>VLOOKUP(A293,HOP!A:C,3,0)</f>
        <v>4779130</v>
      </c>
      <c r="G293" s="4">
        <f t="shared" si="8"/>
        <v>0</v>
      </c>
      <c r="H293" s="4" t="str">
        <f t="shared" si="9"/>
        <v>，4779130</v>
      </c>
      <c r="I293" s="4" t="str">
        <f>VLOOKUP(A293,HOP!A:U,21,0)</f>
        <v>直连</v>
      </c>
    </row>
    <row r="294" ht="13" hidden="1" customHeight="1" spans="1:9">
      <c r="A294" s="5" t="s">
        <v>1955</v>
      </c>
      <c r="B294" s="5" t="s">
        <v>813</v>
      </c>
      <c r="C294" s="5" t="s">
        <v>1739</v>
      </c>
      <c r="D294" s="5">
        <v>275</v>
      </c>
      <c r="E294" s="4" t="str">
        <f>VLOOKUP(A294,HOP!A:L,12,0)</f>
        <v>275.00</v>
      </c>
      <c r="F294" s="4" t="str">
        <f>VLOOKUP(A294,HOP!A:C,3,0)</f>
        <v>4719114</v>
      </c>
      <c r="G294" s="4">
        <f t="shared" si="8"/>
        <v>0</v>
      </c>
      <c r="H294" s="4" t="str">
        <f t="shared" si="9"/>
        <v>，4719114</v>
      </c>
      <c r="I294" s="4" t="str">
        <f>VLOOKUP(A294,HOP!A:U,21,0)</f>
        <v>直连</v>
      </c>
    </row>
    <row r="295" ht="13" hidden="1" customHeight="1" spans="1:9">
      <c r="A295" s="5" t="s">
        <v>1964</v>
      </c>
      <c r="B295" s="5" t="s">
        <v>1233</v>
      </c>
      <c r="C295" s="5" t="s">
        <v>1739</v>
      </c>
      <c r="D295" s="5">
        <v>181</v>
      </c>
      <c r="E295" s="4" t="str">
        <f>VLOOKUP(A295,HOP!A:L,12,0)</f>
        <v>181.00</v>
      </c>
      <c r="F295" s="4" t="str">
        <f>VLOOKUP(A295,HOP!A:C,3,0)</f>
        <v>4780715</v>
      </c>
      <c r="G295" s="4">
        <f t="shared" si="8"/>
        <v>0</v>
      </c>
      <c r="H295" s="4" t="str">
        <f t="shared" si="9"/>
        <v>，4780715</v>
      </c>
      <c r="I295" s="4" t="str">
        <f>VLOOKUP(A295,HOP!A:U,21,0)</f>
        <v>直连</v>
      </c>
    </row>
    <row r="296" ht="13" hidden="1" customHeight="1" spans="1:9">
      <c r="A296" s="5" t="s">
        <v>1969</v>
      </c>
      <c r="B296" s="5" t="s">
        <v>1233</v>
      </c>
      <c r="C296" s="5" t="s">
        <v>1739</v>
      </c>
      <c r="D296" s="5">
        <v>629</v>
      </c>
      <c r="E296" s="4" t="str">
        <f>VLOOKUP(A296,HOP!A:L,12,0)</f>
        <v>629.00</v>
      </c>
      <c r="F296" s="4" t="str">
        <f>VLOOKUP(A296,HOP!A:C,3,0)</f>
        <v>4772511</v>
      </c>
      <c r="G296" s="4">
        <f t="shared" si="8"/>
        <v>0</v>
      </c>
      <c r="H296" s="4" t="str">
        <f t="shared" si="9"/>
        <v>，4772511</v>
      </c>
      <c r="I296" s="4" t="str">
        <f>VLOOKUP(A296,HOP!A:U,21,0)</f>
        <v>直连</v>
      </c>
    </row>
    <row r="297" ht="13" hidden="1" customHeight="1" spans="1:9">
      <c r="A297" s="5" t="s">
        <v>1974</v>
      </c>
      <c r="B297" s="5" t="s">
        <v>1233</v>
      </c>
      <c r="C297" s="5" t="s">
        <v>1739</v>
      </c>
      <c r="D297" s="5">
        <v>290</v>
      </c>
      <c r="E297" s="4" t="str">
        <f>VLOOKUP(A297,HOP!A:L,12,0)</f>
        <v>290.00</v>
      </c>
      <c r="F297" s="4" t="str">
        <f>VLOOKUP(A297,HOP!A:C,3,0)</f>
        <v>4779490</v>
      </c>
      <c r="G297" s="4">
        <f t="shared" si="8"/>
        <v>0</v>
      </c>
      <c r="H297" s="4" t="str">
        <f t="shared" si="9"/>
        <v>，4779490</v>
      </c>
      <c r="I297" s="4" t="str">
        <f>VLOOKUP(A297,HOP!A:U,21,0)</f>
        <v>直连</v>
      </c>
    </row>
    <row r="298" ht="13" hidden="1" customHeight="1" spans="1:9">
      <c r="A298" s="5" t="s">
        <v>1984</v>
      </c>
      <c r="B298" s="5" t="s">
        <v>1233</v>
      </c>
      <c r="C298" s="5" t="s">
        <v>1739</v>
      </c>
      <c r="D298" s="5">
        <v>108</v>
      </c>
      <c r="E298" s="4" t="str">
        <f>VLOOKUP(A298,HOP!A:L,12,0)</f>
        <v>108.00</v>
      </c>
      <c r="F298" s="4" t="str">
        <f>VLOOKUP(A298,HOP!A:C,3,0)</f>
        <v>4779832</v>
      </c>
      <c r="G298" s="4">
        <f t="shared" si="8"/>
        <v>0</v>
      </c>
      <c r="H298" s="4" t="str">
        <f t="shared" si="9"/>
        <v>，4779832</v>
      </c>
      <c r="I298" s="4" t="str">
        <f>VLOOKUP(A298,HOP!A:U,21,0)</f>
        <v>直连</v>
      </c>
    </row>
    <row r="299" ht="13" hidden="1" customHeight="1" spans="1:9">
      <c r="A299" s="5" t="s">
        <v>1987</v>
      </c>
      <c r="B299" s="5" t="s">
        <v>1233</v>
      </c>
      <c r="C299" s="5" t="s">
        <v>1739</v>
      </c>
      <c r="D299" s="5">
        <v>182</v>
      </c>
      <c r="E299" s="4" t="str">
        <f>VLOOKUP(A299,HOP!A:L,12,0)</f>
        <v>182.00</v>
      </c>
      <c r="F299" s="4" t="str">
        <f>VLOOKUP(A299,HOP!A:C,3,0)</f>
        <v>4777268</v>
      </c>
      <c r="G299" s="4">
        <f t="shared" si="8"/>
        <v>0</v>
      </c>
      <c r="H299" s="4" t="str">
        <f t="shared" si="9"/>
        <v>，4777268</v>
      </c>
      <c r="I299" s="4" t="str">
        <f>VLOOKUP(A299,HOP!A:U,21,0)</f>
        <v>直连</v>
      </c>
    </row>
    <row r="300" ht="13" hidden="1" customHeight="1" spans="1:9">
      <c r="A300" s="5" t="s">
        <v>1994</v>
      </c>
      <c r="B300" s="5" t="s">
        <v>1233</v>
      </c>
      <c r="C300" s="5" t="s">
        <v>1739</v>
      </c>
      <c r="D300" s="5">
        <v>186</v>
      </c>
      <c r="E300" s="4" t="str">
        <f>VLOOKUP(A300,HOP!A:L,12,0)</f>
        <v>186.00</v>
      </c>
      <c r="F300" s="4" t="str">
        <f>VLOOKUP(A300,HOP!A:C,3,0)</f>
        <v>4749287</v>
      </c>
      <c r="G300" s="4">
        <f t="shared" si="8"/>
        <v>0</v>
      </c>
      <c r="H300" s="4" t="str">
        <f t="shared" si="9"/>
        <v>，4749287</v>
      </c>
      <c r="I300" s="4" t="str">
        <f>VLOOKUP(A300,HOP!A:U,21,0)</f>
        <v>直连</v>
      </c>
    </row>
    <row r="301" ht="13" hidden="1" customHeight="1" spans="1:9">
      <c r="A301" s="5" t="s">
        <v>2003</v>
      </c>
      <c r="B301" s="5" t="s">
        <v>1233</v>
      </c>
      <c r="C301" s="5" t="s">
        <v>1739</v>
      </c>
      <c r="D301" s="5">
        <v>160</v>
      </c>
      <c r="E301" s="4" t="str">
        <f>VLOOKUP(A301,HOP!A:L,12,0)</f>
        <v>160.00</v>
      </c>
      <c r="F301" s="4" t="str">
        <f>VLOOKUP(A301,HOP!A:C,3,0)</f>
        <v>4779561</v>
      </c>
      <c r="G301" s="4">
        <f t="shared" si="8"/>
        <v>0</v>
      </c>
      <c r="H301" s="4" t="str">
        <f t="shared" si="9"/>
        <v>，4779561</v>
      </c>
      <c r="I301" s="4" t="str">
        <f>VLOOKUP(A301,HOP!A:U,21,0)</f>
        <v>直连</v>
      </c>
    </row>
    <row r="302" ht="13" hidden="1" customHeight="1" spans="1:9">
      <c r="A302" s="5" t="s">
        <v>2006</v>
      </c>
      <c r="B302" s="5" t="s">
        <v>1233</v>
      </c>
      <c r="C302" s="5" t="s">
        <v>1739</v>
      </c>
      <c r="D302" s="5">
        <v>429</v>
      </c>
      <c r="E302" s="4" t="str">
        <f>VLOOKUP(A302,HOP!A:L,12,0)</f>
        <v>429.00</v>
      </c>
      <c r="F302" s="4" t="str">
        <f>VLOOKUP(A302,HOP!A:C,3,0)</f>
        <v>4726023</v>
      </c>
      <c r="G302" s="4">
        <f t="shared" si="8"/>
        <v>0</v>
      </c>
      <c r="H302" s="4" t="str">
        <f t="shared" si="9"/>
        <v>，4726023</v>
      </c>
      <c r="I302" s="4" t="str">
        <f>VLOOKUP(A302,HOP!A:U,21,0)</f>
        <v>直连</v>
      </c>
    </row>
    <row r="303" ht="13" hidden="1" customHeight="1" spans="1:9">
      <c r="A303" s="5" t="s">
        <v>2016</v>
      </c>
      <c r="B303" s="5" t="s">
        <v>813</v>
      </c>
      <c r="C303" s="5" t="s">
        <v>1739</v>
      </c>
      <c r="D303" s="5">
        <v>975</v>
      </c>
      <c r="E303" s="4" t="str">
        <f>VLOOKUP(A303,HOP!A:L,12,0)</f>
        <v>975.00</v>
      </c>
      <c r="F303" s="4" t="str">
        <f>VLOOKUP(A303,HOP!A:C,3,0)</f>
        <v>4766834</v>
      </c>
      <c r="G303" s="4">
        <f t="shared" si="8"/>
        <v>0</v>
      </c>
      <c r="H303" s="4" t="str">
        <f t="shared" si="9"/>
        <v>，4766834</v>
      </c>
      <c r="I303" s="4" t="str">
        <f>VLOOKUP(A303,HOP!A:U,21,0)</f>
        <v>直连</v>
      </c>
    </row>
    <row r="304" ht="13" hidden="1" customHeight="1" spans="1:9">
      <c r="A304" s="5" t="s">
        <v>2021</v>
      </c>
      <c r="B304" s="5" t="s">
        <v>1233</v>
      </c>
      <c r="C304" s="5" t="s">
        <v>1739</v>
      </c>
      <c r="D304" s="5">
        <v>119</v>
      </c>
      <c r="E304" s="4" t="str">
        <f>VLOOKUP(A304,HOP!A:L,12,0)</f>
        <v>119.00</v>
      </c>
      <c r="F304" s="4" t="str">
        <f>VLOOKUP(A304,HOP!A:C,3,0)</f>
        <v>4780445</v>
      </c>
      <c r="G304" s="4">
        <f t="shared" si="8"/>
        <v>0</v>
      </c>
      <c r="H304" s="4" t="str">
        <f t="shared" si="9"/>
        <v>，4780445</v>
      </c>
      <c r="I304" s="4" t="str">
        <f>VLOOKUP(A304,HOP!A:U,21,0)</f>
        <v>直连</v>
      </c>
    </row>
    <row r="305" ht="13" hidden="1" customHeight="1" spans="1:9">
      <c r="A305" s="5" t="s">
        <v>2029</v>
      </c>
      <c r="B305" s="5" t="s">
        <v>1233</v>
      </c>
      <c r="C305" s="5" t="s">
        <v>1739</v>
      </c>
      <c r="D305" s="5">
        <v>130</v>
      </c>
      <c r="E305" s="4" t="str">
        <f>VLOOKUP(A305,HOP!A:L,12,0)</f>
        <v>130.00</v>
      </c>
      <c r="F305" s="4" t="str">
        <f>VLOOKUP(A305,HOP!A:C,3,0)</f>
        <v>4776842</v>
      </c>
      <c r="G305" s="4">
        <f t="shared" si="8"/>
        <v>0</v>
      </c>
      <c r="H305" s="4" t="str">
        <f t="shared" si="9"/>
        <v>，4776842</v>
      </c>
      <c r="I305" s="4" t="str">
        <f>VLOOKUP(A305,HOP!A:U,21,0)</f>
        <v>直连</v>
      </c>
    </row>
    <row r="306" ht="13" hidden="1" customHeight="1" spans="1:9">
      <c r="A306" s="5" t="s">
        <v>2033</v>
      </c>
      <c r="B306" s="5" t="s">
        <v>1233</v>
      </c>
      <c r="C306" s="5" t="s">
        <v>1739</v>
      </c>
      <c r="D306" s="5">
        <v>120</v>
      </c>
      <c r="E306" s="4" t="str">
        <f>VLOOKUP(A306,HOP!A:L,12,0)</f>
        <v>120.00</v>
      </c>
      <c r="F306" s="4" t="str">
        <f>VLOOKUP(A306,HOP!A:C,3,0)</f>
        <v>4779753</v>
      </c>
      <c r="G306" s="4">
        <f t="shared" si="8"/>
        <v>0</v>
      </c>
      <c r="H306" s="4" t="str">
        <f t="shared" si="9"/>
        <v>，4779753</v>
      </c>
      <c r="I306" s="4" t="str">
        <f>VLOOKUP(A306,HOP!A:U,21,0)</f>
        <v>直连</v>
      </c>
    </row>
    <row r="307" ht="13" hidden="1" customHeight="1" spans="1:9">
      <c r="A307" s="5" t="s">
        <v>2036</v>
      </c>
      <c r="B307" s="5" t="s">
        <v>1233</v>
      </c>
      <c r="C307" s="5" t="s">
        <v>1739</v>
      </c>
      <c r="D307" s="5">
        <v>125</v>
      </c>
      <c r="E307" s="4" t="str">
        <f>VLOOKUP(A307,HOP!A:L,12,0)</f>
        <v>125.00</v>
      </c>
      <c r="F307" s="4" t="str">
        <f>VLOOKUP(A307,HOP!A:C,3,0)</f>
        <v>4781249</v>
      </c>
      <c r="G307" s="4">
        <f t="shared" si="8"/>
        <v>0</v>
      </c>
      <c r="H307" s="4" t="str">
        <f t="shared" si="9"/>
        <v>，4781249</v>
      </c>
      <c r="I307" s="4" t="str">
        <f>VLOOKUP(A307,HOP!A:U,21,0)</f>
        <v>直连</v>
      </c>
    </row>
    <row r="308" ht="13" hidden="1" customHeight="1" spans="1:9">
      <c r="A308" s="5" t="s">
        <v>2042</v>
      </c>
      <c r="B308" s="5" t="s">
        <v>813</v>
      </c>
      <c r="C308" s="5" t="s">
        <v>1739</v>
      </c>
      <c r="D308" s="5">
        <v>623</v>
      </c>
      <c r="E308" s="4" t="str">
        <f>VLOOKUP(A308,HOP!A:L,12,0)</f>
        <v>623.00</v>
      </c>
      <c r="F308" s="4" t="str">
        <f>VLOOKUP(A308,HOP!A:C,3,0)</f>
        <v>4771070</v>
      </c>
      <c r="G308" s="4">
        <f t="shared" si="8"/>
        <v>0</v>
      </c>
      <c r="H308" s="4" t="str">
        <f t="shared" si="9"/>
        <v>，4771070</v>
      </c>
      <c r="I308" s="4" t="str">
        <f>VLOOKUP(A308,HOP!A:U,21,0)</f>
        <v>直连</v>
      </c>
    </row>
    <row r="309" ht="13" hidden="1" customHeight="1" spans="1:9">
      <c r="A309" s="5" t="s">
        <v>2051</v>
      </c>
      <c r="B309" s="5" t="s">
        <v>1233</v>
      </c>
      <c r="C309" s="5" t="s">
        <v>1739</v>
      </c>
      <c r="D309" s="5">
        <v>120</v>
      </c>
      <c r="E309" s="4" t="str">
        <f>VLOOKUP(A309,HOP!A:L,12,0)</f>
        <v>120.00</v>
      </c>
      <c r="F309" s="4" t="str">
        <f>VLOOKUP(A309,HOP!A:C,3,0)</f>
        <v>4780619</v>
      </c>
      <c r="G309" s="4">
        <f t="shared" si="8"/>
        <v>0</v>
      </c>
      <c r="H309" s="4" t="str">
        <f t="shared" si="9"/>
        <v>，4780619</v>
      </c>
      <c r="I309" s="4" t="str">
        <f>VLOOKUP(A309,HOP!A:U,21,0)</f>
        <v>直连</v>
      </c>
    </row>
    <row r="310" ht="13" hidden="1" customHeight="1" spans="1:9">
      <c r="A310" s="5" t="s">
        <v>2054</v>
      </c>
      <c r="B310" s="5" t="s">
        <v>1233</v>
      </c>
      <c r="C310" s="5" t="s">
        <v>1739</v>
      </c>
      <c r="D310" s="5">
        <v>650</v>
      </c>
      <c r="E310" s="4" t="str">
        <f>VLOOKUP(A310,HOP!A:L,12,0)</f>
        <v>650.00</v>
      </c>
      <c r="F310" s="4" t="str">
        <f>VLOOKUP(A310,HOP!A:C,3,0)</f>
        <v>4780052</v>
      </c>
      <c r="G310" s="4">
        <f t="shared" si="8"/>
        <v>0</v>
      </c>
      <c r="H310" s="4" t="str">
        <f t="shared" si="9"/>
        <v>，4780052</v>
      </c>
      <c r="I310" s="4" t="str">
        <f>VLOOKUP(A310,HOP!A:U,21,0)</f>
        <v>直连</v>
      </c>
    </row>
    <row r="311" ht="13" hidden="1" customHeight="1" spans="1:9">
      <c r="A311" s="5" t="s">
        <v>2063</v>
      </c>
      <c r="B311" s="5" t="s">
        <v>1233</v>
      </c>
      <c r="C311" s="5" t="s">
        <v>1739</v>
      </c>
      <c r="D311" s="5">
        <v>182</v>
      </c>
      <c r="E311" s="4" t="str">
        <f>VLOOKUP(A311,HOP!A:L,12,0)</f>
        <v>182.00</v>
      </c>
      <c r="F311" s="4" t="str">
        <f>VLOOKUP(A311,HOP!A:C,3,0)</f>
        <v>4780695</v>
      </c>
      <c r="G311" s="4">
        <f t="shared" si="8"/>
        <v>0</v>
      </c>
      <c r="H311" s="4" t="str">
        <f t="shared" si="9"/>
        <v>，4780695</v>
      </c>
      <c r="I311" s="4" t="str">
        <f>VLOOKUP(A311,HOP!A:U,21,0)</f>
        <v>直连</v>
      </c>
    </row>
    <row r="312" ht="13" hidden="1" customHeight="1" spans="1:9">
      <c r="A312" s="5" t="s">
        <v>2066</v>
      </c>
      <c r="B312" s="5" t="s">
        <v>1233</v>
      </c>
      <c r="C312" s="5" t="s">
        <v>1739</v>
      </c>
      <c r="D312" s="5">
        <v>195</v>
      </c>
      <c r="E312" s="4" t="str">
        <f>VLOOKUP(A312,HOP!A:L,12,0)</f>
        <v>195.00</v>
      </c>
      <c r="F312" s="4" t="str">
        <f>VLOOKUP(A312,HOP!A:C,3,0)</f>
        <v>4780457</v>
      </c>
      <c r="G312" s="4">
        <f t="shared" si="8"/>
        <v>0</v>
      </c>
      <c r="H312" s="4" t="str">
        <f t="shared" si="9"/>
        <v>，4780457</v>
      </c>
      <c r="I312" s="4" t="str">
        <f>VLOOKUP(A312,HOP!A:U,21,0)</f>
        <v>直连</v>
      </c>
    </row>
    <row r="313" ht="13" hidden="1" customHeight="1" spans="1:9">
      <c r="A313" s="5" t="s">
        <v>2073</v>
      </c>
      <c r="B313" s="5" t="s">
        <v>1233</v>
      </c>
      <c r="C313" s="5" t="s">
        <v>1739</v>
      </c>
      <c r="D313" s="5">
        <v>175</v>
      </c>
      <c r="E313" s="4" t="str">
        <f>VLOOKUP(A313,HOP!A:L,12,0)</f>
        <v>175.00</v>
      </c>
      <c r="F313" s="4" t="str">
        <f>VLOOKUP(A313,HOP!A:C,3,0)</f>
        <v>4780893</v>
      </c>
      <c r="G313" s="4">
        <f t="shared" si="8"/>
        <v>0</v>
      </c>
      <c r="H313" s="4" t="str">
        <f t="shared" si="9"/>
        <v>，4780893</v>
      </c>
      <c r="I313" s="4" t="str">
        <f>VLOOKUP(A313,HOP!A:U,21,0)</f>
        <v>直连</v>
      </c>
    </row>
    <row r="314" ht="13" hidden="1" customHeight="1" spans="1:9">
      <c r="A314" s="5" t="s">
        <v>2080</v>
      </c>
      <c r="B314" s="5" t="s">
        <v>1233</v>
      </c>
      <c r="C314" s="5" t="s">
        <v>1739</v>
      </c>
      <c r="D314" s="5">
        <v>198</v>
      </c>
      <c r="E314" s="4" t="str">
        <f>VLOOKUP(A314,HOP!A:L,12,0)</f>
        <v>198.00</v>
      </c>
      <c r="F314" s="4" t="str">
        <f>VLOOKUP(A314,HOP!A:C,3,0)</f>
        <v>4771822</v>
      </c>
      <c r="G314" s="4">
        <f t="shared" si="8"/>
        <v>0</v>
      </c>
      <c r="H314" s="4" t="str">
        <f t="shared" si="9"/>
        <v>，4771822</v>
      </c>
      <c r="I314" s="4" t="str">
        <f>VLOOKUP(A314,HOP!A:U,21,0)</f>
        <v>直连</v>
      </c>
    </row>
    <row r="315" ht="13" hidden="1" customHeight="1" spans="1:9">
      <c r="A315" s="5" t="s">
        <v>2088</v>
      </c>
      <c r="B315" s="5" t="s">
        <v>1233</v>
      </c>
      <c r="C315" s="5" t="s">
        <v>1739</v>
      </c>
      <c r="D315" s="5">
        <v>138</v>
      </c>
      <c r="E315" s="4" t="str">
        <f>VLOOKUP(A315,HOP!A:L,12,0)</f>
        <v>138.00</v>
      </c>
      <c r="F315" s="4" t="str">
        <f>VLOOKUP(A315,HOP!A:C,3,0)</f>
        <v>4778798</v>
      </c>
      <c r="G315" s="4">
        <f t="shared" si="8"/>
        <v>0</v>
      </c>
      <c r="H315" s="4" t="str">
        <f t="shared" si="9"/>
        <v>，4778798</v>
      </c>
      <c r="I315" s="4" t="str">
        <f>VLOOKUP(A315,HOP!A:U,21,0)</f>
        <v>直连</v>
      </c>
    </row>
    <row r="316" ht="13" hidden="1" customHeight="1" spans="1:9">
      <c r="A316" s="5" t="s">
        <v>2096</v>
      </c>
      <c r="B316" s="5" t="s">
        <v>1233</v>
      </c>
      <c r="C316" s="5" t="s">
        <v>1739</v>
      </c>
      <c r="D316" s="5">
        <v>392</v>
      </c>
      <c r="E316" s="4" t="str">
        <f>VLOOKUP(A316,HOP!A:L,12,0)</f>
        <v>392.00</v>
      </c>
      <c r="F316" s="4" t="str">
        <f>VLOOKUP(A316,HOP!A:C,3,0)</f>
        <v>4752716</v>
      </c>
      <c r="G316" s="4">
        <f t="shared" si="8"/>
        <v>0</v>
      </c>
      <c r="H316" s="4" t="str">
        <f t="shared" si="9"/>
        <v>，4752716</v>
      </c>
      <c r="I316" s="4" t="str">
        <f>VLOOKUP(A316,HOP!A:U,21,0)</f>
        <v>直连</v>
      </c>
    </row>
    <row r="317" ht="13" hidden="1" customHeight="1" spans="1:9">
      <c r="A317" s="5" t="s">
        <v>2100</v>
      </c>
      <c r="B317" s="5" t="s">
        <v>1233</v>
      </c>
      <c r="C317" s="5" t="s">
        <v>1739</v>
      </c>
      <c r="D317" s="5">
        <v>214</v>
      </c>
      <c r="E317" s="4" t="str">
        <f>VLOOKUP(A317,HOP!A:L,12,0)</f>
        <v>214.00</v>
      </c>
      <c r="F317" s="4" t="str">
        <f>VLOOKUP(A317,HOP!A:C,3,0)</f>
        <v>4779921</v>
      </c>
      <c r="G317" s="4">
        <f t="shared" si="8"/>
        <v>0</v>
      </c>
      <c r="H317" s="4" t="str">
        <f t="shared" si="9"/>
        <v>，4779921</v>
      </c>
      <c r="I317" s="4" t="str">
        <f>VLOOKUP(A317,HOP!A:U,21,0)</f>
        <v>直连</v>
      </c>
    </row>
    <row r="318" ht="13" hidden="1" customHeight="1" spans="1:9">
      <c r="A318" s="5" t="s">
        <v>2103</v>
      </c>
      <c r="B318" s="5" t="s">
        <v>1233</v>
      </c>
      <c r="C318" s="5" t="s">
        <v>1739</v>
      </c>
      <c r="D318" s="5">
        <v>241</v>
      </c>
      <c r="E318" s="4" t="str">
        <f>VLOOKUP(A318,HOP!A:L,12,0)</f>
        <v>241.00</v>
      </c>
      <c r="F318" s="4" t="str">
        <f>VLOOKUP(A318,HOP!A:C,3,0)</f>
        <v>4779642</v>
      </c>
      <c r="G318" s="4">
        <f t="shared" si="8"/>
        <v>0</v>
      </c>
      <c r="H318" s="4" t="str">
        <f t="shared" si="9"/>
        <v>，4779642</v>
      </c>
      <c r="I318" s="4" t="str">
        <f>VLOOKUP(A318,HOP!A:U,21,0)</f>
        <v>直连</v>
      </c>
    </row>
    <row r="319" ht="13" hidden="1" customHeight="1" spans="1:9">
      <c r="A319" s="5" t="s">
        <v>2106</v>
      </c>
      <c r="B319" s="5" t="s">
        <v>1233</v>
      </c>
      <c r="C319" s="5" t="s">
        <v>1739</v>
      </c>
      <c r="D319" s="5">
        <v>119</v>
      </c>
      <c r="E319" s="4" t="str">
        <f>VLOOKUP(A319,HOP!A:L,12,0)</f>
        <v>119.00</v>
      </c>
      <c r="F319" s="4" t="str">
        <f>VLOOKUP(A319,HOP!A:C,3,0)</f>
        <v>4779646</v>
      </c>
      <c r="G319" s="4">
        <f t="shared" si="8"/>
        <v>0</v>
      </c>
      <c r="H319" s="4" t="str">
        <f t="shared" si="9"/>
        <v>，4779646</v>
      </c>
      <c r="I319" s="4" t="str">
        <f>VLOOKUP(A319,HOP!A:U,21,0)</f>
        <v>直连</v>
      </c>
    </row>
    <row r="320" ht="13" hidden="1" customHeight="1" spans="1:9">
      <c r="A320" s="5" t="s">
        <v>2109</v>
      </c>
      <c r="B320" s="5" t="s">
        <v>1233</v>
      </c>
      <c r="C320" s="5" t="s">
        <v>1739</v>
      </c>
      <c r="D320" s="5">
        <v>139</v>
      </c>
      <c r="E320" s="4" t="str">
        <f>VLOOKUP(A320,HOP!A:L,12,0)</f>
        <v>139.00</v>
      </c>
      <c r="F320" s="4" t="str">
        <f>VLOOKUP(A320,HOP!A:C,3,0)</f>
        <v>4780791</v>
      </c>
      <c r="G320" s="4">
        <f t="shared" si="8"/>
        <v>0</v>
      </c>
      <c r="H320" s="4" t="str">
        <f t="shared" si="9"/>
        <v>，4780791</v>
      </c>
      <c r="I320" s="4" t="str">
        <f>VLOOKUP(A320,HOP!A:U,21,0)</f>
        <v>直连</v>
      </c>
    </row>
    <row r="321" ht="13" hidden="1" customHeight="1" spans="1:9">
      <c r="A321" s="5" t="s">
        <v>2117</v>
      </c>
      <c r="B321" s="5" t="s">
        <v>279</v>
      </c>
      <c r="C321" s="5" t="s">
        <v>1739</v>
      </c>
      <c r="D321" s="5">
        <v>390</v>
      </c>
      <c r="E321" s="4" t="str">
        <f>VLOOKUP(A321,HOP!A:L,12,0)</f>
        <v>390.00</v>
      </c>
      <c r="F321" s="4" t="str">
        <f>VLOOKUP(A321,HOP!A:C,3,0)</f>
        <v>4770933</v>
      </c>
      <c r="G321" s="4">
        <f t="shared" si="8"/>
        <v>0</v>
      </c>
      <c r="H321" s="4" t="str">
        <f t="shared" si="9"/>
        <v>，4770933</v>
      </c>
      <c r="I321" s="4" t="str">
        <f>VLOOKUP(A321,HOP!A:U,21,0)</f>
        <v>直连</v>
      </c>
    </row>
    <row r="322" ht="13" hidden="1" customHeight="1" spans="1:9">
      <c r="A322" s="5" t="s">
        <v>2122</v>
      </c>
      <c r="B322" s="5" t="s">
        <v>1233</v>
      </c>
      <c r="C322" s="5" t="s">
        <v>1739</v>
      </c>
      <c r="D322" s="5">
        <v>153</v>
      </c>
      <c r="E322" s="4" t="str">
        <f>VLOOKUP(A322,HOP!A:L,12,0)</f>
        <v>153.00</v>
      </c>
      <c r="F322" s="4" t="str">
        <f>VLOOKUP(A322,HOP!A:C,3,0)</f>
        <v>4780822</v>
      </c>
      <c r="G322" s="4">
        <f t="shared" si="8"/>
        <v>0</v>
      </c>
      <c r="H322" s="4" t="str">
        <f t="shared" si="9"/>
        <v>，4780822</v>
      </c>
      <c r="I322" s="4" t="str">
        <f>VLOOKUP(A322,HOP!A:U,21,0)</f>
        <v>直连</v>
      </c>
    </row>
    <row r="323" ht="13" hidden="1" customHeight="1" spans="1:9">
      <c r="A323" s="5" t="s">
        <v>2125</v>
      </c>
      <c r="B323" s="5" t="s">
        <v>1233</v>
      </c>
      <c r="C323" s="5" t="s">
        <v>1739</v>
      </c>
      <c r="D323" s="5">
        <v>263</v>
      </c>
      <c r="E323" s="4" t="str">
        <f>VLOOKUP(A323,HOP!A:L,12,0)</f>
        <v>263.00</v>
      </c>
      <c r="F323" s="4" t="str">
        <f>VLOOKUP(A323,HOP!A:C,3,0)</f>
        <v>4779674</v>
      </c>
      <c r="G323" s="4">
        <f t="shared" ref="G323:G386" si="10">D323-E323</f>
        <v>0</v>
      </c>
      <c r="H323" s="4" t="str">
        <f t="shared" ref="H323:H386" si="11">$H$1&amp;F323</f>
        <v>，4779674</v>
      </c>
      <c r="I323" s="4" t="str">
        <f>VLOOKUP(A323,HOP!A:U,21,0)</f>
        <v>直连</v>
      </c>
    </row>
    <row r="324" ht="13" hidden="1" customHeight="1" spans="1:9">
      <c r="A324" s="5" t="s">
        <v>2134</v>
      </c>
      <c r="B324" s="5" t="s">
        <v>1233</v>
      </c>
      <c r="C324" s="5" t="s">
        <v>1739</v>
      </c>
      <c r="D324" s="5">
        <v>109</v>
      </c>
      <c r="E324" s="4" t="str">
        <f>VLOOKUP(A324,HOP!A:L,12,0)</f>
        <v>109.00</v>
      </c>
      <c r="F324" s="4" t="str">
        <f>VLOOKUP(A324,HOP!A:C,3,0)</f>
        <v>4779208</v>
      </c>
      <c r="G324" s="4">
        <f t="shared" si="10"/>
        <v>0</v>
      </c>
      <c r="H324" s="4" t="str">
        <f t="shared" si="11"/>
        <v>，4779208</v>
      </c>
      <c r="I324" s="4" t="str">
        <f>VLOOKUP(A324,HOP!A:U,21,0)</f>
        <v>直连</v>
      </c>
    </row>
    <row r="325" ht="13" hidden="1" customHeight="1" spans="1:9">
      <c r="A325" s="5" t="s">
        <v>2144</v>
      </c>
      <c r="B325" s="5" t="s">
        <v>1233</v>
      </c>
      <c r="C325" s="5" t="s">
        <v>1739</v>
      </c>
      <c r="D325" s="5">
        <v>138</v>
      </c>
      <c r="E325" s="4" t="str">
        <f>VLOOKUP(A325,HOP!A:L,12,0)</f>
        <v>138.00</v>
      </c>
      <c r="F325" s="4" t="str">
        <f>VLOOKUP(A325,HOP!A:C,3,0)</f>
        <v>4780843</v>
      </c>
      <c r="G325" s="4">
        <f t="shared" si="10"/>
        <v>0</v>
      </c>
      <c r="H325" s="4" t="str">
        <f t="shared" si="11"/>
        <v>，4780843</v>
      </c>
      <c r="I325" s="4" t="str">
        <f>VLOOKUP(A325,HOP!A:U,21,0)</f>
        <v>直连</v>
      </c>
    </row>
    <row r="326" ht="13" hidden="1" customHeight="1" spans="1:9">
      <c r="A326" s="5" t="s">
        <v>2150</v>
      </c>
      <c r="B326" s="5" t="s">
        <v>1233</v>
      </c>
      <c r="C326" s="5" t="s">
        <v>1739</v>
      </c>
      <c r="D326" s="5">
        <v>579</v>
      </c>
      <c r="E326" s="4" t="str">
        <f>VLOOKUP(A326,HOP!A:L,12,0)</f>
        <v>579.00</v>
      </c>
      <c r="F326" s="4" t="str">
        <f>VLOOKUP(A326,HOP!A:C,3,0)</f>
        <v>4779101</v>
      </c>
      <c r="G326" s="4">
        <f t="shared" si="10"/>
        <v>0</v>
      </c>
      <c r="H326" s="4" t="str">
        <f t="shared" si="11"/>
        <v>，4779101</v>
      </c>
      <c r="I326" s="4" t="str">
        <f>VLOOKUP(A326,HOP!A:U,21,0)</f>
        <v>直连</v>
      </c>
    </row>
    <row r="327" ht="13" hidden="1" customHeight="1" spans="1:9">
      <c r="A327" s="5" t="s">
        <v>2158</v>
      </c>
      <c r="B327" s="5" t="s">
        <v>1233</v>
      </c>
      <c r="C327" s="5" t="s">
        <v>1739</v>
      </c>
      <c r="D327" s="5">
        <v>214</v>
      </c>
      <c r="E327" s="4" t="str">
        <f>VLOOKUP(A327,HOP!A:L,12,0)</f>
        <v>214.00</v>
      </c>
      <c r="F327" s="4" t="str">
        <f>VLOOKUP(A327,HOP!A:C,3,0)</f>
        <v>4781151</v>
      </c>
      <c r="G327" s="4">
        <f t="shared" si="10"/>
        <v>0</v>
      </c>
      <c r="H327" s="4" t="str">
        <f t="shared" si="11"/>
        <v>，4781151</v>
      </c>
      <c r="I327" s="4" t="str">
        <f>VLOOKUP(A327,HOP!A:U,21,0)</f>
        <v>直连</v>
      </c>
    </row>
    <row r="328" ht="13" hidden="1" customHeight="1" spans="1:9">
      <c r="A328" s="5" t="s">
        <v>2161</v>
      </c>
      <c r="B328" s="5" t="s">
        <v>1233</v>
      </c>
      <c r="C328" s="5" t="s">
        <v>1739</v>
      </c>
      <c r="D328" s="5">
        <v>243</v>
      </c>
      <c r="E328" s="4" t="str">
        <f>VLOOKUP(A328,HOP!A:L,12,0)</f>
        <v>243.00</v>
      </c>
      <c r="F328" s="4" t="str">
        <f>VLOOKUP(A328,HOP!A:C,3,0)</f>
        <v>4780549</v>
      </c>
      <c r="G328" s="4">
        <f t="shared" si="10"/>
        <v>0</v>
      </c>
      <c r="H328" s="4" t="str">
        <f t="shared" si="11"/>
        <v>，4780549</v>
      </c>
      <c r="I328" s="4" t="str">
        <f>VLOOKUP(A328,HOP!A:U,21,0)</f>
        <v>直连</v>
      </c>
    </row>
    <row r="329" ht="13" hidden="1" customHeight="1" spans="1:9">
      <c r="A329" s="5" t="s">
        <v>2166</v>
      </c>
      <c r="B329" s="5" t="s">
        <v>1233</v>
      </c>
      <c r="C329" s="5" t="s">
        <v>1739</v>
      </c>
      <c r="D329" s="5">
        <v>344</v>
      </c>
      <c r="E329" s="4" t="str">
        <f>VLOOKUP(A329,HOP!A:L,12,0)</f>
        <v>344.00</v>
      </c>
      <c r="F329" s="4" t="str">
        <f>VLOOKUP(A329,HOP!A:C,3,0)</f>
        <v>4781018</v>
      </c>
      <c r="G329" s="4">
        <f t="shared" si="10"/>
        <v>0</v>
      </c>
      <c r="H329" s="4" t="str">
        <f t="shared" si="11"/>
        <v>，4781018</v>
      </c>
      <c r="I329" s="4" t="str">
        <f>VLOOKUP(A329,HOP!A:U,21,0)</f>
        <v>直连</v>
      </c>
    </row>
    <row r="330" ht="13" hidden="1" customHeight="1" spans="1:9">
      <c r="A330" s="5" t="s">
        <v>2174</v>
      </c>
      <c r="B330" s="5" t="s">
        <v>1233</v>
      </c>
      <c r="C330" s="5" t="s">
        <v>1739</v>
      </c>
      <c r="D330" s="5">
        <v>329</v>
      </c>
      <c r="E330" s="4" t="str">
        <f>VLOOKUP(A330,HOP!A:L,12,0)</f>
        <v>329.00</v>
      </c>
      <c r="F330" s="4" t="str">
        <f>VLOOKUP(A330,HOP!A:C,3,0)</f>
        <v>4778880</v>
      </c>
      <c r="G330" s="4">
        <f t="shared" si="10"/>
        <v>0</v>
      </c>
      <c r="H330" s="4" t="str">
        <f t="shared" si="11"/>
        <v>，4778880</v>
      </c>
      <c r="I330" s="4" t="str">
        <f>VLOOKUP(A330,HOP!A:U,21,0)</f>
        <v>直连</v>
      </c>
    </row>
    <row r="331" ht="13" hidden="1" customHeight="1" spans="1:9">
      <c r="A331" s="5" t="s">
        <v>2179</v>
      </c>
      <c r="B331" s="5" t="s">
        <v>1233</v>
      </c>
      <c r="C331" s="5" t="s">
        <v>1739</v>
      </c>
      <c r="D331" s="5">
        <v>419</v>
      </c>
      <c r="E331" s="4" t="str">
        <f>VLOOKUP(A331,HOP!A:L,12,0)</f>
        <v>419.00</v>
      </c>
      <c r="F331" s="4" t="str">
        <f>VLOOKUP(A331,HOP!A:C,3,0)</f>
        <v>4779947</v>
      </c>
      <c r="G331" s="4">
        <f t="shared" si="10"/>
        <v>0</v>
      </c>
      <c r="H331" s="4" t="str">
        <f t="shared" si="11"/>
        <v>，4779947</v>
      </c>
      <c r="I331" s="4" t="str">
        <f>VLOOKUP(A331,HOP!A:U,21,0)</f>
        <v>直连</v>
      </c>
    </row>
    <row r="332" ht="13" hidden="1" customHeight="1" spans="1:9">
      <c r="A332" s="5" t="s">
        <v>2184</v>
      </c>
      <c r="B332" s="5" t="s">
        <v>1233</v>
      </c>
      <c r="C332" s="5" t="s">
        <v>1739</v>
      </c>
      <c r="D332" s="5">
        <v>120</v>
      </c>
      <c r="E332" s="4" t="str">
        <f>VLOOKUP(A332,HOP!A:L,12,0)</f>
        <v>120.00</v>
      </c>
      <c r="F332" s="4" t="str">
        <f>VLOOKUP(A332,HOP!A:C,3,0)</f>
        <v>4779474</v>
      </c>
      <c r="G332" s="4">
        <f t="shared" si="10"/>
        <v>0</v>
      </c>
      <c r="H332" s="4" t="str">
        <f t="shared" si="11"/>
        <v>，4779474</v>
      </c>
      <c r="I332" s="4" t="str">
        <f>VLOOKUP(A332,HOP!A:U,21,0)</f>
        <v>直连</v>
      </c>
    </row>
    <row r="333" ht="13" hidden="1" customHeight="1" spans="1:9">
      <c r="A333" s="5" t="s">
        <v>2190</v>
      </c>
      <c r="B333" s="5" t="s">
        <v>1233</v>
      </c>
      <c r="C333" s="5" t="s">
        <v>1739</v>
      </c>
      <c r="D333" s="5">
        <v>324</v>
      </c>
      <c r="E333" s="4" t="str">
        <f>VLOOKUP(A333,HOP!A:L,12,0)</f>
        <v>324.00</v>
      </c>
      <c r="F333" s="4" t="str">
        <f>VLOOKUP(A333,HOP!A:C,3,0)</f>
        <v>4717704</v>
      </c>
      <c r="G333" s="4">
        <f t="shared" si="10"/>
        <v>0</v>
      </c>
      <c r="H333" s="4" t="str">
        <f t="shared" si="11"/>
        <v>，4717704</v>
      </c>
      <c r="I333" s="4" t="str">
        <f>VLOOKUP(A333,HOP!A:U,21,0)</f>
        <v>直连</v>
      </c>
    </row>
    <row r="334" ht="13" hidden="1" customHeight="1" spans="1:9">
      <c r="A334" s="5" t="s">
        <v>2196</v>
      </c>
      <c r="B334" s="5" t="s">
        <v>1233</v>
      </c>
      <c r="C334" s="5" t="s">
        <v>1739</v>
      </c>
      <c r="D334" s="5">
        <v>0</v>
      </c>
      <c r="E334" s="4" t="e">
        <f>VLOOKUP(A334,HOP!A:L,12,0)</f>
        <v>#N/A</v>
      </c>
      <c r="F334" s="4" t="e">
        <f>VLOOKUP(A334,HOP!A:C,3,0)</f>
        <v>#N/A</v>
      </c>
      <c r="G334" s="4" t="e">
        <f t="shared" si="10"/>
        <v>#N/A</v>
      </c>
      <c r="H334" s="4" t="e">
        <f t="shared" si="11"/>
        <v>#N/A</v>
      </c>
      <c r="I334" s="4" t="e">
        <f>VLOOKUP(A334,HOP!A:U,21,0)</f>
        <v>#N/A</v>
      </c>
    </row>
    <row r="335" ht="13" hidden="1" customHeight="1" spans="1:9">
      <c r="A335" s="5" t="s">
        <v>2200</v>
      </c>
      <c r="B335" s="5" t="s">
        <v>1233</v>
      </c>
      <c r="C335" s="5" t="s">
        <v>1739</v>
      </c>
      <c r="D335" s="5">
        <v>142</v>
      </c>
      <c r="E335" s="4" t="str">
        <f>VLOOKUP(A335,HOP!A:L,12,0)</f>
        <v>142.00</v>
      </c>
      <c r="F335" s="4" t="str">
        <f>VLOOKUP(A335,HOP!A:C,3,0)</f>
        <v>4780541</v>
      </c>
      <c r="G335" s="4">
        <f t="shared" si="10"/>
        <v>0</v>
      </c>
      <c r="H335" s="4" t="str">
        <f t="shared" si="11"/>
        <v>，4780541</v>
      </c>
      <c r="I335" s="4" t="str">
        <f>VLOOKUP(A335,HOP!A:U,21,0)</f>
        <v>直连</v>
      </c>
    </row>
    <row r="336" ht="13" customHeight="1" spans="1:12">
      <c r="A336" s="5" t="s">
        <v>2203</v>
      </c>
      <c r="B336" s="5" t="s">
        <v>2205</v>
      </c>
      <c r="C336" s="5" t="s">
        <v>2206</v>
      </c>
      <c r="D336" s="5">
        <v>-234</v>
      </c>
      <c r="E336" s="4" t="e">
        <f>VLOOKUP(A336,HOP!A:L,12,0)</f>
        <v>#N/A</v>
      </c>
      <c r="F336" s="4">
        <v>4702560</v>
      </c>
      <c r="G336" s="4" t="e">
        <f t="shared" si="10"/>
        <v>#N/A</v>
      </c>
      <c r="H336" s="4" t="str">
        <f t="shared" si="11"/>
        <v>，4702560</v>
      </c>
      <c r="I336" s="4" t="s">
        <v>3057</v>
      </c>
      <c r="J336" t="s">
        <v>3058</v>
      </c>
      <c r="L336" t="s">
        <v>3059</v>
      </c>
    </row>
    <row r="337" ht="13" hidden="1" customHeight="1" spans="1:9">
      <c r="A337" s="5" t="s">
        <v>2214</v>
      </c>
      <c r="B337" s="5" t="s">
        <v>1739</v>
      </c>
      <c r="C337" s="5" t="s">
        <v>2216</v>
      </c>
      <c r="D337" s="5">
        <v>0</v>
      </c>
      <c r="E337" s="4" t="e">
        <f>VLOOKUP(A337,HOP!A:L,12,0)</f>
        <v>#N/A</v>
      </c>
      <c r="F337" s="4" t="e">
        <f>VLOOKUP(A337,HOP!A:C,3,0)</f>
        <v>#N/A</v>
      </c>
      <c r="G337" s="4" t="e">
        <f t="shared" si="10"/>
        <v>#N/A</v>
      </c>
      <c r="H337" s="4" t="e">
        <f t="shared" si="11"/>
        <v>#N/A</v>
      </c>
      <c r="I337" s="4" t="e">
        <f>VLOOKUP(A337,HOP!A:U,21,0)</f>
        <v>#N/A</v>
      </c>
    </row>
    <row r="338" ht="13" hidden="1" customHeight="1" spans="1:9">
      <c r="A338" s="5" t="s">
        <v>2223</v>
      </c>
      <c r="B338" s="5" t="s">
        <v>1739</v>
      </c>
      <c r="C338" s="5" t="s">
        <v>2216</v>
      </c>
      <c r="D338" s="5">
        <v>0</v>
      </c>
      <c r="E338" s="4" t="e">
        <f>VLOOKUP(A338,HOP!A:L,12,0)</f>
        <v>#N/A</v>
      </c>
      <c r="F338" s="4" t="e">
        <f>VLOOKUP(A338,HOP!A:C,3,0)</f>
        <v>#N/A</v>
      </c>
      <c r="G338" s="4" t="e">
        <f t="shared" si="10"/>
        <v>#N/A</v>
      </c>
      <c r="H338" s="4" t="e">
        <f t="shared" si="11"/>
        <v>#N/A</v>
      </c>
      <c r="I338" s="4" t="e">
        <f>VLOOKUP(A338,HOP!A:U,21,0)</f>
        <v>#N/A</v>
      </c>
    </row>
    <row r="339" ht="13" hidden="1" customHeight="1" spans="1:9">
      <c r="A339" s="5" t="s">
        <v>2228</v>
      </c>
      <c r="B339" s="5" t="s">
        <v>1739</v>
      </c>
      <c r="C339" s="5" t="s">
        <v>2216</v>
      </c>
      <c r="D339" s="5">
        <v>0</v>
      </c>
      <c r="E339" s="4" t="e">
        <f>VLOOKUP(A339,HOP!A:L,12,0)</f>
        <v>#N/A</v>
      </c>
      <c r="F339" s="4" t="e">
        <f>VLOOKUP(A339,HOP!A:C,3,0)</f>
        <v>#N/A</v>
      </c>
      <c r="G339" s="4" t="e">
        <f t="shared" si="10"/>
        <v>#N/A</v>
      </c>
      <c r="H339" s="4" t="e">
        <f t="shared" si="11"/>
        <v>#N/A</v>
      </c>
      <c r="I339" s="4" t="e">
        <f>VLOOKUP(A339,HOP!A:U,21,0)</f>
        <v>#N/A</v>
      </c>
    </row>
    <row r="340" ht="13" hidden="1" customHeight="1" spans="1:9">
      <c r="A340" s="5" t="s">
        <v>2234</v>
      </c>
      <c r="B340" s="5" t="s">
        <v>1739</v>
      </c>
      <c r="C340" s="5" t="s">
        <v>2216</v>
      </c>
      <c r="D340" s="5">
        <v>0</v>
      </c>
      <c r="E340" s="4" t="e">
        <f>VLOOKUP(A340,HOP!A:L,12,0)</f>
        <v>#N/A</v>
      </c>
      <c r="F340" s="4" t="e">
        <f>VLOOKUP(A340,HOP!A:C,3,0)</f>
        <v>#N/A</v>
      </c>
      <c r="G340" s="4" t="e">
        <f t="shared" si="10"/>
        <v>#N/A</v>
      </c>
      <c r="H340" s="4" t="e">
        <f t="shared" si="11"/>
        <v>#N/A</v>
      </c>
      <c r="I340" s="4" t="e">
        <f>VLOOKUP(A340,HOP!A:U,21,0)</f>
        <v>#N/A</v>
      </c>
    </row>
    <row r="341" ht="13" hidden="1" customHeight="1" spans="1:9">
      <c r="A341" s="5" t="s">
        <v>2237</v>
      </c>
      <c r="B341" s="5" t="s">
        <v>813</v>
      </c>
      <c r="C341" s="5" t="s">
        <v>2216</v>
      </c>
      <c r="D341" s="5">
        <v>0</v>
      </c>
      <c r="E341" s="4" t="e">
        <f>VLOOKUP(A341,HOP!A:L,12,0)</f>
        <v>#N/A</v>
      </c>
      <c r="F341" s="4" t="e">
        <f>VLOOKUP(A341,HOP!A:C,3,0)</f>
        <v>#N/A</v>
      </c>
      <c r="G341" s="4" t="e">
        <f t="shared" si="10"/>
        <v>#N/A</v>
      </c>
      <c r="H341" s="4" t="e">
        <f t="shared" si="11"/>
        <v>#N/A</v>
      </c>
      <c r="I341" s="4" t="e">
        <f>VLOOKUP(A341,HOP!A:U,21,0)</f>
        <v>#N/A</v>
      </c>
    </row>
    <row r="342" ht="13" hidden="1" customHeight="1" spans="1:9">
      <c r="A342" s="5" t="s">
        <v>2244</v>
      </c>
      <c r="B342" s="5" t="s">
        <v>1739</v>
      </c>
      <c r="C342" s="5" t="s">
        <v>2216</v>
      </c>
      <c r="D342" s="5">
        <v>0</v>
      </c>
      <c r="E342" s="4" t="e">
        <f>VLOOKUP(A342,HOP!A:L,12,0)</f>
        <v>#N/A</v>
      </c>
      <c r="F342" s="4" t="e">
        <f>VLOOKUP(A342,HOP!A:C,3,0)</f>
        <v>#N/A</v>
      </c>
      <c r="G342" s="4" t="e">
        <f t="shared" si="10"/>
        <v>#N/A</v>
      </c>
      <c r="H342" s="4" t="e">
        <f t="shared" si="11"/>
        <v>#N/A</v>
      </c>
      <c r="I342" s="4" t="e">
        <f>VLOOKUP(A342,HOP!A:U,21,0)</f>
        <v>#N/A</v>
      </c>
    </row>
    <row r="343" ht="13" hidden="1" customHeight="1" spans="1:9">
      <c r="A343" s="5" t="s">
        <v>2251</v>
      </c>
      <c r="B343" s="5" t="s">
        <v>1739</v>
      </c>
      <c r="C343" s="5" t="s">
        <v>2216</v>
      </c>
      <c r="D343" s="5">
        <v>0</v>
      </c>
      <c r="E343" s="4" t="e">
        <f>VLOOKUP(A343,HOP!A:L,12,0)</f>
        <v>#N/A</v>
      </c>
      <c r="F343" s="4" t="e">
        <f>VLOOKUP(A343,HOP!A:C,3,0)</f>
        <v>#N/A</v>
      </c>
      <c r="G343" s="4" t="e">
        <f t="shared" si="10"/>
        <v>#N/A</v>
      </c>
      <c r="H343" s="4" t="e">
        <f t="shared" si="11"/>
        <v>#N/A</v>
      </c>
      <c r="I343" s="4" t="e">
        <f>VLOOKUP(A343,HOP!A:U,21,0)</f>
        <v>#N/A</v>
      </c>
    </row>
    <row r="344" ht="13" hidden="1" customHeight="1" spans="1:9">
      <c r="A344" s="5" t="s">
        <v>2258</v>
      </c>
      <c r="B344" s="5" t="s">
        <v>1233</v>
      </c>
      <c r="C344" s="5" t="s">
        <v>2216</v>
      </c>
      <c r="D344" s="5">
        <v>0</v>
      </c>
      <c r="E344" s="4" t="e">
        <f>VLOOKUP(A344,HOP!A:L,12,0)</f>
        <v>#N/A</v>
      </c>
      <c r="F344" s="4" t="e">
        <f>VLOOKUP(A344,HOP!A:C,3,0)</f>
        <v>#N/A</v>
      </c>
      <c r="G344" s="4" t="e">
        <f t="shared" si="10"/>
        <v>#N/A</v>
      </c>
      <c r="H344" s="4" t="e">
        <f t="shared" si="11"/>
        <v>#N/A</v>
      </c>
      <c r="I344" s="4" t="e">
        <f>VLOOKUP(A344,HOP!A:U,21,0)</f>
        <v>#N/A</v>
      </c>
    </row>
    <row r="345" ht="13" hidden="1" customHeight="1" spans="1:9">
      <c r="A345" s="5" t="s">
        <v>2264</v>
      </c>
      <c r="B345" s="5" t="s">
        <v>1739</v>
      </c>
      <c r="C345" s="5" t="s">
        <v>2216</v>
      </c>
      <c r="D345" s="5">
        <v>0</v>
      </c>
      <c r="E345" s="4" t="e">
        <f>VLOOKUP(A345,HOP!A:L,12,0)</f>
        <v>#N/A</v>
      </c>
      <c r="F345" s="4" t="e">
        <f>VLOOKUP(A345,HOP!A:C,3,0)</f>
        <v>#N/A</v>
      </c>
      <c r="G345" s="4" t="e">
        <f t="shared" si="10"/>
        <v>#N/A</v>
      </c>
      <c r="H345" s="4" t="e">
        <f t="shared" si="11"/>
        <v>#N/A</v>
      </c>
      <c r="I345" s="4" t="e">
        <f>VLOOKUP(A345,HOP!A:U,21,0)</f>
        <v>#N/A</v>
      </c>
    </row>
    <row r="346" ht="13" hidden="1" customHeight="1" spans="1:9">
      <c r="A346" s="5" t="s">
        <v>2267</v>
      </c>
      <c r="B346" s="5" t="s">
        <v>1739</v>
      </c>
      <c r="C346" s="5" t="s">
        <v>2216</v>
      </c>
      <c r="D346" s="5">
        <v>0</v>
      </c>
      <c r="E346" s="4" t="e">
        <f>VLOOKUP(A346,HOP!A:L,12,0)</f>
        <v>#N/A</v>
      </c>
      <c r="F346" s="4" t="e">
        <f>VLOOKUP(A346,HOP!A:C,3,0)</f>
        <v>#N/A</v>
      </c>
      <c r="G346" s="4" t="e">
        <f t="shared" si="10"/>
        <v>#N/A</v>
      </c>
      <c r="H346" s="4" t="e">
        <f t="shared" si="11"/>
        <v>#N/A</v>
      </c>
      <c r="I346" s="4" t="e">
        <f>VLOOKUP(A346,HOP!A:U,21,0)</f>
        <v>#N/A</v>
      </c>
    </row>
    <row r="347" ht="13" hidden="1" customHeight="1" spans="1:9">
      <c r="A347" s="5" t="s">
        <v>2271</v>
      </c>
      <c r="B347" s="5" t="s">
        <v>1739</v>
      </c>
      <c r="C347" s="5" t="s">
        <v>2216</v>
      </c>
      <c r="D347" s="5">
        <v>0</v>
      </c>
      <c r="E347" s="4" t="e">
        <f>VLOOKUP(A347,HOP!A:L,12,0)</f>
        <v>#N/A</v>
      </c>
      <c r="F347" s="4" t="e">
        <f>VLOOKUP(A347,HOP!A:C,3,0)</f>
        <v>#N/A</v>
      </c>
      <c r="G347" s="4" t="e">
        <f t="shared" si="10"/>
        <v>#N/A</v>
      </c>
      <c r="H347" s="4" t="e">
        <f t="shared" si="11"/>
        <v>#N/A</v>
      </c>
      <c r="I347" s="4" t="e">
        <f>VLOOKUP(A347,HOP!A:U,21,0)</f>
        <v>#N/A</v>
      </c>
    </row>
    <row r="348" ht="13" hidden="1" customHeight="1" spans="1:9">
      <c r="A348" s="5" t="s">
        <v>2279</v>
      </c>
      <c r="B348" s="5" t="s">
        <v>1233</v>
      </c>
      <c r="C348" s="5" t="s">
        <v>2216</v>
      </c>
      <c r="D348" s="5">
        <v>0</v>
      </c>
      <c r="E348" s="4" t="e">
        <f>VLOOKUP(A348,HOP!A:L,12,0)</f>
        <v>#N/A</v>
      </c>
      <c r="F348" s="4" t="e">
        <f>VLOOKUP(A348,HOP!A:C,3,0)</f>
        <v>#N/A</v>
      </c>
      <c r="G348" s="4" t="e">
        <f t="shared" si="10"/>
        <v>#N/A</v>
      </c>
      <c r="H348" s="4" t="e">
        <f t="shared" si="11"/>
        <v>#N/A</v>
      </c>
      <c r="I348" s="4" t="e">
        <f>VLOOKUP(A348,HOP!A:U,21,0)</f>
        <v>#N/A</v>
      </c>
    </row>
    <row r="349" ht="13" hidden="1" customHeight="1" spans="1:9">
      <c r="A349" s="5" t="s">
        <v>2285</v>
      </c>
      <c r="B349" s="5" t="s">
        <v>1739</v>
      </c>
      <c r="C349" s="5" t="s">
        <v>2216</v>
      </c>
      <c r="D349" s="5">
        <v>0</v>
      </c>
      <c r="E349" s="4" t="e">
        <f>VLOOKUP(A349,HOP!A:L,12,0)</f>
        <v>#N/A</v>
      </c>
      <c r="F349" s="4" t="e">
        <f>VLOOKUP(A349,HOP!A:C,3,0)</f>
        <v>#N/A</v>
      </c>
      <c r="G349" s="4" t="e">
        <f t="shared" si="10"/>
        <v>#N/A</v>
      </c>
      <c r="H349" s="4" t="e">
        <f t="shared" si="11"/>
        <v>#N/A</v>
      </c>
      <c r="I349" s="4" t="e">
        <f>VLOOKUP(A349,HOP!A:U,21,0)</f>
        <v>#N/A</v>
      </c>
    </row>
    <row r="350" ht="13" hidden="1" customHeight="1" spans="1:9">
      <c r="A350" s="5" t="s">
        <v>2289</v>
      </c>
      <c r="B350" s="5" t="s">
        <v>1739</v>
      </c>
      <c r="C350" s="5" t="s">
        <v>2216</v>
      </c>
      <c r="D350" s="5">
        <v>0</v>
      </c>
      <c r="E350" s="4" t="e">
        <f>VLOOKUP(A350,HOP!A:L,12,0)</f>
        <v>#N/A</v>
      </c>
      <c r="F350" s="4" t="e">
        <f>VLOOKUP(A350,HOP!A:C,3,0)</f>
        <v>#N/A</v>
      </c>
      <c r="G350" s="4" t="e">
        <f t="shared" si="10"/>
        <v>#N/A</v>
      </c>
      <c r="H350" s="4" t="e">
        <f t="shared" si="11"/>
        <v>#N/A</v>
      </c>
      <c r="I350" s="4" t="e">
        <f>VLOOKUP(A350,HOP!A:U,21,0)</f>
        <v>#N/A</v>
      </c>
    </row>
    <row r="351" ht="13" hidden="1" customHeight="1" spans="1:9">
      <c r="A351" s="5" t="s">
        <v>2297</v>
      </c>
      <c r="B351" s="5" t="s">
        <v>1739</v>
      </c>
      <c r="C351" s="5" t="s">
        <v>2216</v>
      </c>
      <c r="D351" s="5">
        <v>0</v>
      </c>
      <c r="E351" s="4" t="e">
        <f>VLOOKUP(A351,HOP!A:L,12,0)</f>
        <v>#N/A</v>
      </c>
      <c r="F351" s="4" t="e">
        <f>VLOOKUP(A351,HOP!A:C,3,0)</f>
        <v>#N/A</v>
      </c>
      <c r="G351" s="4" t="e">
        <f t="shared" si="10"/>
        <v>#N/A</v>
      </c>
      <c r="H351" s="4" t="e">
        <f t="shared" si="11"/>
        <v>#N/A</v>
      </c>
      <c r="I351" s="4" t="e">
        <f>VLOOKUP(A351,HOP!A:U,21,0)</f>
        <v>#N/A</v>
      </c>
    </row>
    <row r="352" ht="13" hidden="1" customHeight="1" spans="1:9">
      <c r="A352" s="5" t="s">
        <v>2304</v>
      </c>
      <c r="B352" s="5" t="s">
        <v>1739</v>
      </c>
      <c r="C352" s="5" t="s">
        <v>2216</v>
      </c>
      <c r="D352" s="5">
        <v>0</v>
      </c>
      <c r="E352" s="4" t="e">
        <f>VLOOKUP(A352,HOP!A:L,12,0)</f>
        <v>#N/A</v>
      </c>
      <c r="F352" s="4" t="e">
        <f>VLOOKUP(A352,HOP!A:C,3,0)</f>
        <v>#N/A</v>
      </c>
      <c r="G352" s="4" t="e">
        <f t="shared" si="10"/>
        <v>#N/A</v>
      </c>
      <c r="H352" s="4" t="e">
        <f t="shared" si="11"/>
        <v>#N/A</v>
      </c>
      <c r="I352" s="4" t="e">
        <f>VLOOKUP(A352,HOP!A:U,21,0)</f>
        <v>#N/A</v>
      </c>
    </row>
    <row r="353" ht="13" hidden="1" customHeight="1" spans="1:9">
      <c r="A353" s="5" t="s">
        <v>2311</v>
      </c>
      <c r="B353" s="5" t="s">
        <v>1233</v>
      </c>
      <c r="C353" s="5" t="s">
        <v>2216</v>
      </c>
      <c r="D353" s="5">
        <v>0</v>
      </c>
      <c r="E353" s="4" t="e">
        <f>VLOOKUP(A353,HOP!A:L,12,0)</f>
        <v>#N/A</v>
      </c>
      <c r="F353" s="4" t="e">
        <f>VLOOKUP(A353,HOP!A:C,3,0)</f>
        <v>#N/A</v>
      </c>
      <c r="G353" s="4" t="e">
        <f t="shared" si="10"/>
        <v>#N/A</v>
      </c>
      <c r="H353" s="4" t="e">
        <f t="shared" si="11"/>
        <v>#N/A</v>
      </c>
      <c r="I353" s="4" t="e">
        <f>VLOOKUP(A353,HOP!A:U,21,0)</f>
        <v>#N/A</v>
      </c>
    </row>
    <row r="354" ht="13" hidden="1" customHeight="1" spans="1:9">
      <c r="A354" s="5" t="s">
        <v>2319</v>
      </c>
      <c r="B354" s="5" t="s">
        <v>1739</v>
      </c>
      <c r="C354" s="5" t="s">
        <v>2216</v>
      </c>
      <c r="D354" s="5">
        <v>0</v>
      </c>
      <c r="E354" s="4" t="e">
        <f>VLOOKUP(A354,HOP!A:L,12,0)</f>
        <v>#N/A</v>
      </c>
      <c r="F354" s="4" t="e">
        <f>VLOOKUP(A354,HOP!A:C,3,0)</f>
        <v>#N/A</v>
      </c>
      <c r="G354" s="4" t="e">
        <f t="shared" si="10"/>
        <v>#N/A</v>
      </c>
      <c r="H354" s="4" t="e">
        <f t="shared" si="11"/>
        <v>#N/A</v>
      </c>
      <c r="I354" s="4" t="e">
        <f>VLOOKUP(A354,HOP!A:U,21,0)</f>
        <v>#N/A</v>
      </c>
    </row>
    <row r="355" ht="13" hidden="1" customHeight="1" spans="1:9">
      <c r="A355" s="5" t="s">
        <v>2327</v>
      </c>
      <c r="B355" s="5" t="s">
        <v>1739</v>
      </c>
      <c r="C355" s="5" t="s">
        <v>2216</v>
      </c>
      <c r="D355" s="5">
        <v>271</v>
      </c>
      <c r="E355" s="4" t="str">
        <f>VLOOKUP(A355,HOP!A:L,12,0)</f>
        <v>271.00</v>
      </c>
      <c r="F355" s="4" t="str">
        <f>VLOOKUP(A355,HOP!A:C,3,0)</f>
        <v>4784424</v>
      </c>
      <c r="G355" s="4">
        <f t="shared" si="10"/>
        <v>0</v>
      </c>
      <c r="H355" s="4" t="str">
        <f t="shared" si="11"/>
        <v>，4784424</v>
      </c>
      <c r="I355" s="4" t="str">
        <f>VLOOKUP(A355,HOP!A:U,21,0)</f>
        <v>直连</v>
      </c>
    </row>
    <row r="356" ht="13" hidden="1" customHeight="1" spans="1:9">
      <c r="A356" s="5" t="s">
        <v>2333</v>
      </c>
      <c r="B356" s="5" t="s">
        <v>1739</v>
      </c>
      <c r="C356" s="5" t="s">
        <v>2216</v>
      </c>
      <c r="D356" s="5">
        <v>156</v>
      </c>
      <c r="E356" s="4" t="str">
        <f>VLOOKUP(A356,HOP!A:L,12,0)</f>
        <v>156.00</v>
      </c>
      <c r="F356" s="4" t="str">
        <f>VLOOKUP(A356,HOP!A:C,3,0)</f>
        <v>4784353</v>
      </c>
      <c r="G356" s="4">
        <f t="shared" si="10"/>
        <v>0</v>
      </c>
      <c r="H356" s="4" t="str">
        <f t="shared" si="11"/>
        <v>，4784353</v>
      </c>
      <c r="I356" s="4" t="str">
        <f>VLOOKUP(A356,HOP!A:U,21,0)</f>
        <v>直连</v>
      </c>
    </row>
    <row r="357" ht="13" hidden="1" customHeight="1" spans="1:9">
      <c r="A357" s="5" t="s">
        <v>2341</v>
      </c>
      <c r="B357" s="5" t="s">
        <v>1233</v>
      </c>
      <c r="C357" s="5" t="s">
        <v>2216</v>
      </c>
      <c r="D357" s="5">
        <v>575</v>
      </c>
      <c r="E357" s="4" t="str">
        <f>VLOOKUP(A357,HOP!A:L,12,0)</f>
        <v>575.00</v>
      </c>
      <c r="F357" s="4" t="str">
        <f>VLOOKUP(A357,HOP!A:C,3,0)</f>
        <v>4776814</v>
      </c>
      <c r="G357" s="4">
        <f t="shared" si="10"/>
        <v>0</v>
      </c>
      <c r="H357" s="4" t="str">
        <f t="shared" si="11"/>
        <v>，4776814</v>
      </c>
      <c r="I357" s="4" t="str">
        <f>VLOOKUP(A357,HOP!A:U,21,0)</f>
        <v>直连</v>
      </c>
    </row>
    <row r="358" ht="13" hidden="1" customHeight="1" spans="1:9">
      <c r="A358" s="5" t="s">
        <v>2346</v>
      </c>
      <c r="B358" s="5" t="s">
        <v>1739</v>
      </c>
      <c r="C358" s="5" t="s">
        <v>2216</v>
      </c>
      <c r="D358" s="5">
        <v>164</v>
      </c>
      <c r="E358" s="4" t="str">
        <f>VLOOKUP(A358,HOP!A:L,12,0)</f>
        <v>164.00</v>
      </c>
      <c r="F358" s="4" t="str">
        <f>VLOOKUP(A358,HOP!A:C,3,0)</f>
        <v>4783270</v>
      </c>
      <c r="G358" s="4">
        <f t="shared" si="10"/>
        <v>0</v>
      </c>
      <c r="H358" s="4" t="str">
        <f t="shared" si="11"/>
        <v>，4783270</v>
      </c>
      <c r="I358" s="4" t="str">
        <f>VLOOKUP(A358,HOP!A:U,21,0)</f>
        <v>直连</v>
      </c>
    </row>
    <row r="359" ht="13" hidden="1" customHeight="1" spans="1:9">
      <c r="A359" s="5" t="s">
        <v>2349</v>
      </c>
      <c r="B359" s="5" t="s">
        <v>1739</v>
      </c>
      <c r="C359" s="5" t="s">
        <v>2216</v>
      </c>
      <c r="D359" s="5">
        <v>199</v>
      </c>
      <c r="E359" s="4" t="str">
        <f>VLOOKUP(A359,HOP!A:L,12,0)</f>
        <v>199.00</v>
      </c>
      <c r="F359" s="4" t="str">
        <f>VLOOKUP(A359,HOP!A:C,3,0)</f>
        <v>4737612</v>
      </c>
      <c r="G359" s="4">
        <f t="shared" si="10"/>
        <v>0</v>
      </c>
      <c r="H359" s="4" t="str">
        <f t="shared" si="11"/>
        <v>，4737612</v>
      </c>
      <c r="I359" s="4" t="str">
        <f>VLOOKUP(A359,HOP!A:U,21,0)</f>
        <v>直连</v>
      </c>
    </row>
    <row r="360" ht="13" hidden="1" customHeight="1" spans="1:9">
      <c r="A360" s="5" t="s">
        <v>2357</v>
      </c>
      <c r="B360" s="5" t="s">
        <v>1233</v>
      </c>
      <c r="C360" s="5" t="s">
        <v>2216</v>
      </c>
      <c r="D360" s="5">
        <v>626</v>
      </c>
      <c r="E360" s="4" t="str">
        <f>VLOOKUP(A360,HOP!A:L,12,0)</f>
        <v>626.00</v>
      </c>
      <c r="F360" s="4" t="str">
        <f>VLOOKUP(A360,HOP!A:C,3,0)</f>
        <v>4723239</v>
      </c>
      <c r="G360" s="4">
        <f t="shared" si="10"/>
        <v>0</v>
      </c>
      <c r="H360" s="4" t="str">
        <f t="shared" si="11"/>
        <v>，4723239</v>
      </c>
      <c r="I360" s="4" t="str">
        <f>VLOOKUP(A360,HOP!A:U,21,0)</f>
        <v>直连</v>
      </c>
    </row>
    <row r="361" ht="13" hidden="1" customHeight="1" spans="1:9">
      <c r="A361" s="5" t="s">
        <v>2360</v>
      </c>
      <c r="B361" s="5" t="s">
        <v>1739</v>
      </c>
      <c r="C361" s="5" t="s">
        <v>2216</v>
      </c>
      <c r="D361" s="5">
        <v>486</v>
      </c>
      <c r="E361" s="4" t="str">
        <f>VLOOKUP(A361,HOP!A:L,12,0)</f>
        <v>486.00</v>
      </c>
      <c r="F361" s="4" t="str">
        <f>VLOOKUP(A361,HOP!A:C,3,0)</f>
        <v>4767041</v>
      </c>
      <c r="G361" s="4">
        <f t="shared" si="10"/>
        <v>0</v>
      </c>
      <c r="H361" s="4" t="str">
        <f t="shared" si="11"/>
        <v>，4767041</v>
      </c>
      <c r="I361" s="4" t="str">
        <f>VLOOKUP(A361,HOP!A:U,21,0)</f>
        <v>直连</v>
      </c>
    </row>
    <row r="362" ht="13" hidden="1" customHeight="1" spans="1:9">
      <c r="A362" s="5" t="s">
        <v>2365</v>
      </c>
      <c r="B362" s="5" t="s">
        <v>1739</v>
      </c>
      <c r="C362" s="5" t="s">
        <v>2216</v>
      </c>
      <c r="D362" s="5">
        <v>250</v>
      </c>
      <c r="E362" s="4" t="str">
        <f>VLOOKUP(A362,HOP!A:L,12,0)</f>
        <v>250.00</v>
      </c>
      <c r="F362" s="4" t="str">
        <f>VLOOKUP(A362,HOP!A:C,3,0)</f>
        <v>4781038</v>
      </c>
      <c r="G362" s="4">
        <f t="shared" si="10"/>
        <v>0</v>
      </c>
      <c r="H362" s="4" t="str">
        <f t="shared" si="11"/>
        <v>，4781038</v>
      </c>
      <c r="I362" s="4" t="str">
        <f>VLOOKUP(A362,HOP!A:U,21,0)</f>
        <v>直连</v>
      </c>
    </row>
    <row r="363" ht="13" hidden="1" customHeight="1" spans="1:9">
      <c r="A363" s="5" t="s">
        <v>2373</v>
      </c>
      <c r="B363" s="5" t="s">
        <v>1739</v>
      </c>
      <c r="C363" s="5" t="s">
        <v>2216</v>
      </c>
      <c r="D363" s="5">
        <v>217</v>
      </c>
      <c r="E363" s="4" t="str">
        <f>VLOOKUP(A363,HOP!A:L,12,0)</f>
        <v>217.00</v>
      </c>
      <c r="F363" s="4" t="str">
        <f>VLOOKUP(A363,HOP!A:C,3,0)</f>
        <v>4783317</v>
      </c>
      <c r="G363" s="4">
        <f t="shared" si="10"/>
        <v>0</v>
      </c>
      <c r="H363" s="4" t="str">
        <f t="shared" si="11"/>
        <v>，4783317</v>
      </c>
      <c r="I363" s="4" t="str">
        <f>VLOOKUP(A363,HOP!A:U,21,0)</f>
        <v>直连</v>
      </c>
    </row>
    <row r="364" ht="13" hidden="1" customHeight="1" spans="1:9">
      <c r="A364" s="5" t="s">
        <v>2378</v>
      </c>
      <c r="B364" s="5" t="s">
        <v>1739</v>
      </c>
      <c r="C364" s="5" t="s">
        <v>2216</v>
      </c>
      <c r="D364" s="5">
        <v>191</v>
      </c>
      <c r="E364" s="4" t="str">
        <f>VLOOKUP(A364,HOP!A:L,12,0)</f>
        <v>191.00</v>
      </c>
      <c r="F364" s="4" t="str">
        <f>VLOOKUP(A364,HOP!A:C,3,0)</f>
        <v>4784529</v>
      </c>
      <c r="G364" s="4">
        <f t="shared" si="10"/>
        <v>0</v>
      </c>
      <c r="H364" s="4" t="str">
        <f t="shared" si="11"/>
        <v>，4784529</v>
      </c>
      <c r="I364" s="4" t="str">
        <f>VLOOKUP(A364,HOP!A:U,21,0)</f>
        <v>直连</v>
      </c>
    </row>
    <row r="365" ht="13" hidden="1" customHeight="1" spans="1:9">
      <c r="A365" s="5" t="s">
        <v>2384</v>
      </c>
      <c r="B365" s="5" t="s">
        <v>1233</v>
      </c>
      <c r="C365" s="5" t="s">
        <v>2216</v>
      </c>
      <c r="D365" s="5">
        <v>269</v>
      </c>
      <c r="E365" s="4" t="str">
        <f>VLOOKUP(A365,HOP!A:L,12,0)</f>
        <v>269.00</v>
      </c>
      <c r="F365" s="4" t="str">
        <f>VLOOKUP(A365,HOP!A:C,3,0)</f>
        <v>4728983</v>
      </c>
      <c r="G365" s="4">
        <f t="shared" si="10"/>
        <v>0</v>
      </c>
      <c r="H365" s="4" t="str">
        <f t="shared" si="11"/>
        <v>，4728983</v>
      </c>
      <c r="I365" s="4" t="str">
        <f>VLOOKUP(A365,HOP!A:U,21,0)</f>
        <v>直连</v>
      </c>
    </row>
    <row r="366" ht="13" hidden="1" customHeight="1" spans="1:9">
      <c r="A366" s="5" t="s">
        <v>2392</v>
      </c>
      <c r="B366" s="5" t="s">
        <v>1739</v>
      </c>
      <c r="C366" s="5" t="s">
        <v>2216</v>
      </c>
      <c r="D366" s="5">
        <v>395</v>
      </c>
      <c r="E366" s="4" t="str">
        <f>VLOOKUP(A366,HOP!A:L,12,0)</f>
        <v>395.00</v>
      </c>
      <c r="F366" s="4" t="str">
        <f>VLOOKUP(A366,HOP!A:C,3,0)</f>
        <v>4782739</v>
      </c>
      <c r="G366" s="4">
        <f t="shared" si="10"/>
        <v>0</v>
      </c>
      <c r="H366" s="4" t="str">
        <f t="shared" si="11"/>
        <v>，4782739</v>
      </c>
      <c r="I366" s="4" t="str">
        <f>VLOOKUP(A366,HOP!A:U,21,0)</f>
        <v>直连</v>
      </c>
    </row>
    <row r="367" ht="13" hidden="1" customHeight="1" spans="1:9">
      <c r="A367" s="5" t="s">
        <v>2399</v>
      </c>
      <c r="B367" s="5" t="s">
        <v>1739</v>
      </c>
      <c r="C367" s="5" t="s">
        <v>2216</v>
      </c>
      <c r="D367" s="5">
        <v>200</v>
      </c>
      <c r="E367" s="4" t="str">
        <f>VLOOKUP(A367,HOP!A:L,12,0)</f>
        <v>200.00</v>
      </c>
      <c r="F367" s="4" t="str">
        <f>VLOOKUP(A367,HOP!A:C,3,0)</f>
        <v>4782972</v>
      </c>
      <c r="G367" s="4">
        <f t="shared" si="10"/>
        <v>0</v>
      </c>
      <c r="H367" s="4" t="str">
        <f t="shared" si="11"/>
        <v>，4782972</v>
      </c>
      <c r="I367" s="4" t="str">
        <f>VLOOKUP(A367,HOP!A:U,21,0)</f>
        <v>直连</v>
      </c>
    </row>
    <row r="368" ht="13" hidden="1" customHeight="1" spans="1:9">
      <c r="A368" s="5" t="s">
        <v>2407</v>
      </c>
      <c r="B368" s="5" t="s">
        <v>1739</v>
      </c>
      <c r="C368" s="5" t="s">
        <v>2216</v>
      </c>
      <c r="D368" s="5">
        <v>159</v>
      </c>
      <c r="E368" s="4" t="str">
        <f>VLOOKUP(A368,HOP!A:L,12,0)</f>
        <v>159.00</v>
      </c>
      <c r="F368" s="4" t="str">
        <f>VLOOKUP(A368,HOP!A:C,3,0)</f>
        <v>4784724</v>
      </c>
      <c r="G368" s="4">
        <f t="shared" si="10"/>
        <v>0</v>
      </c>
      <c r="H368" s="4" t="str">
        <f t="shared" si="11"/>
        <v>，4784724</v>
      </c>
      <c r="I368" s="4" t="str">
        <f>VLOOKUP(A368,HOP!A:U,21,0)</f>
        <v>直连</v>
      </c>
    </row>
    <row r="369" ht="13" hidden="1" customHeight="1" spans="1:9">
      <c r="A369" s="5" t="s">
        <v>2410</v>
      </c>
      <c r="B369" s="5" t="s">
        <v>1739</v>
      </c>
      <c r="C369" s="5" t="s">
        <v>2216</v>
      </c>
      <c r="D369" s="5">
        <v>600</v>
      </c>
      <c r="E369" s="4" t="str">
        <f>VLOOKUP(A369,HOP!A:L,12,0)</f>
        <v>600.00</v>
      </c>
      <c r="F369" s="4" t="str">
        <f>VLOOKUP(A369,HOP!A:C,3,0)</f>
        <v>4752963</v>
      </c>
      <c r="G369" s="4">
        <f t="shared" si="10"/>
        <v>0</v>
      </c>
      <c r="H369" s="4" t="str">
        <f t="shared" si="11"/>
        <v>，4752963</v>
      </c>
      <c r="I369" s="4" t="str">
        <f>VLOOKUP(A369,HOP!A:U,21,0)</f>
        <v>直连</v>
      </c>
    </row>
    <row r="370" ht="13" hidden="1" customHeight="1" spans="1:9">
      <c r="A370" s="5" t="s">
        <v>2420</v>
      </c>
      <c r="B370" s="5" t="s">
        <v>1233</v>
      </c>
      <c r="C370" s="5" t="s">
        <v>2216</v>
      </c>
      <c r="D370" s="5">
        <v>626</v>
      </c>
      <c r="E370" s="4" t="str">
        <f>VLOOKUP(A370,HOP!A:L,12,0)</f>
        <v>626.00</v>
      </c>
      <c r="F370" s="4" t="str">
        <f>VLOOKUP(A370,HOP!A:C,3,0)</f>
        <v>4768247</v>
      </c>
      <c r="G370" s="4">
        <f t="shared" si="10"/>
        <v>0</v>
      </c>
      <c r="H370" s="4" t="str">
        <f t="shared" si="11"/>
        <v>，4768247</v>
      </c>
      <c r="I370" s="4" t="str">
        <f>VLOOKUP(A370,HOP!A:U,21,0)</f>
        <v>直连</v>
      </c>
    </row>
    <row r="371" ht="13" hidden="1" customHeight="1" spans="1:9">
      <c r="A371" s="5" t="s">
        <v>2423</v>
      </c>
      <c r="B371" s="5" t="s">
        <v>1739</v>
      </c>
      <c r="C371" s="5" t="s">
        <v>2216</v>
      </c>
      <c r="D371" s="5">
        <v>269</v>
      </c>
      <c r="E371" s="4" t="str">
        <f>VLOOKUP(A371,HOP!A:L,12,0)</f>
        <v>269.00</v>
      </c>
      <c r="F371" s="4" t="str">
        <f>VLOOKUP(A371,HOP!A:C,3,0)</f>
        <v>4784879</v>
      </c>
      <c r="G371" s="4">
        <f t="shared" si="10"/>
        <v>0</v>
      </c>
      <c r="H371" s="4" t="str">
        <f t="shared" si="11"/>
        <v>，4784879</v>
      </c>
      <c r="I371" s="4" t="str">
        <f>VLOOKUP(A371,HOP!A:U,21,0)</f>
        <v>直连</v>
      </c>
    </row>
    <row r="372" ht="13" hidden="1" customHeight="1" spans="1:9">
      <c r="A372" s="5" t="s">
        <v>2430</v>
      </c>
      <c r="B372" s="5" t="s">
        <v>813</v>
      </c>
      <c r="C372" s="5" t="s">
        <v>2216</v>
      </c>
      <c r="D372" s="5">
        <v>952</v>
      </c>
      <c r="E372" s="4" t="str">
        <f>VLOOKUP(A372,HOP!A:L,12,0)</f>
        <v>952.00</v>
      </c>
      <c r="F372" s="4" t="str">
        <f>VLOOKUP(A372,HOP!A:C,3,0)</f>
        <v>4749977</v>
      </c>
      <c r="G372" s="4">
        <f t="shared" si="10"/>
        <v>0</v>
      </c>
      <c r="H372" s="4" t="str">
        <f t="shared" si="11"/>
        <v>，4749977</v>
      </c>
      <c r="I372" s="4" t="str">
        <f>VLOOKUP(A372,HOP!A:U,21,0)</f>
        <v>直连</v>
      </c>
    </row>
    <row r="373" ht="13" hidden="1" customHeight="1" spans="1:9">
      <c r="A373" s="5" t="s">
        <v>2435</v>
      </c>
      <c r="B373" s="5" t="s">
        <v>1739</v>
      </c>
      <c r="C373" s="5" t="s">
        <v>2216</v>
      </c>
      <c r="D373" s="5">
        <v>201</v>
      </c>
      <c r="E373" s="4" t="str">
        <f>VLOOKUP(A373,HOP!A:L,12,0)</f>
        <v>201.00</v>
      </c>
      <c r="F373" s="4" t="str">
        <f>VLOOKUP(A373,HOP!A:C,3,0)</f>
        <v>4784833</v>
      </c>
      <c r="G373" s="4">
        <f t="shared" si="10"/>
        <v>0</v>
      </c>
      <c r="H373" s="4" t="str">
        <f t="shared" si="11"/>
        <v>，4784833</v>
      </c>
      <c r="I373" s="4" t="str">
        <f>VLOOKUP(A373,HOP!A:U,21,0)</f>
        <v>直连</v>
      </c>
    </row>
    <row r="374" ht="13" hidden="1" customHeight="1" spans="1:9">
      <c r="A374" s="5" t="s">
        <v>2440</v>
      </c>
      <c r="B374" s="5" t="s">
        <v>1739</v>
      </c>
      <c r="C374" s="5" t="s">
        <v>2216</v>
      </c>
      <c r="D374" s="5">
        <v>200</v>
      </c>
      <c r="E374" s="4" t="str">
        <f>VLOOKUP(A374,HOP!A:L,12,0)</f>
        <v>200.00</v>
      </c>
      <c r="F374" s="4" t="str">
        <f>VLOOKUP(A374,HOP!A:C,3,0)</f>
        <v>4779558</v>
      </c>
      <c r="G374" s="4">
        <f t="shared" si="10"/>
        <v>0</v>
      </c>
      <c r="H374" s="4" t="str">
        <f t="shared" si="11"/>
        <v>，4779558</v>
      </c>
      <c r="I374" s="4" t="str">
        <f>VLOOKUP(A374,HOP!A:U,21,0)</f>
        <v>直连</v>
      </c>
    </row>
    <row r="375" ht="13" hidden="1" customHeight="1" spans="1:9">
      <c r="A375" s="5" t="s">
        <v>2447</v>
      </c>
      <c r="B375" s="5" t="s">
        <v>1739</v>
      </c>
      <c r="C375" s="5" t="s">
        <v>2216</v>
      </c>
      <c r="D375" s="5">
        <v>349</v>
      </c>
      <c r="E375" s="4" t="str">
        <f>VLOOKUP(A375,HOP!A:L,12,0)</f>
        <v>349.00</v>
      </c>
      <c r="F375" s="4" t="str">
        <f>VLOOKUP(A375,HOP!A:C,3,0)</f>
        <v>4785074</v>
      </c>
      <c r="G375" s="4">
        <f t="shared" si="10"/>
        <v>0</v>
      </c>
      <c r="H375" s="4" t="str">
        <f t="shared" si="11"/>
        <v>，4785074</v>
      </c>
      <c r="I375" s="4" t="str">
        <f>VLOOKUP(A375,HOP!A:U,21,0)</f>
        <v>直连</v>
      </c>
    </row>
    <row r="376" ht="13" hidden="1" customHeight="1" spans="1:9">
      <c r="A376" s="5" t="s">
        <v>2453</v>
      </c>
      <c r="B376" s="5" t="s">
        <v>1739</v>
      </c>
      <c r="C376" s="5" t="s">
        <v>2216</v>
      </c>
      <c r="D376" s="5">
        <v>200</v>
      </c>
      <c r="E376" s="4" t="str">
        <f>VLOOKUP(A376,HOP!A:L,12,0)</f>
        <v>200.00</v>
      </c>
      <c r="F376" s="4" t="str">
        <f>VLOOKUP(A376,HOP!A:C,3,0)</f>
        <v>4783075</v>
      </c>
      <c r="G376" s="4">
        <f t="shared" si="10"/>
        <v>0</v>
      </c>
      <c r="H376" s="4" t="str">
        <f t="shared" si="11"/>
        <v>，4783075</v>
      </c>
      <c r="I376" s="4" t="str">
        <f>VLOOKUP(A376,HOP!A:U,21,0)</f>
        <v>直连</v>
      </c>
    </row>
    <row r="377" ht="13" hidden="1" customHeight="1" spans="1:9">
      <c r="A377" s="5" t="s">
        <v>2460</v>
      </c>
      <c r="B377" s="5" t="s">
        <v>1739</v>
      </c>
      <c r="C377" s="5" t="s">
        <v>2216</v>
      </c>
      <c r="D377" s="5">
        <v>268</v>
      </c>
      <c r="E377" s="4" t="str">
        <f>VLOOKUP(A377,HOP!A:L,12,0)</f>
        <v>268.00</v>
      </c>
      <c r="F377" s="4" t="str">
        <f>VLOOKUP(A377,HOP!A:C,3,0)</f>
        <v>4784880</v>
      </c>
      <c r="G377" s="4">
        <f t="shared" si="10"/>
        <v>0</v>
      </c>
      <c r="H377" s="4" t="str">
        <f t="shared" si="11"/>
        <v>，4784880</v>
      </c>
      <c r="I377" s="4" t="str">
        <f>VLOOKUP(A377,HOP!A:U,21,0)</f>
        <v>直连</v>
      </c>
    </row>
    <row r="378" ht="13" hidden="1" customHeight="1" spans="1:9">
      <c r="A378" s="5" t="s">
        <v>2465</v>
      </c>
      <c r="B378" s="5" t="s">
        <v>1233</v>
      </c>
      <c r="C378" s="5" t="s">
        <v>2216</v>
      </c>
      <c r="D378" s="5">
        <v>323</v>
      </c>
      <c r="E378" s="4" t="str">
        <f>VLOOKUP(A378,HOP!A:L,12,0)</f>
        <v>323.00</v>
      </c>
      <c r="F378" s="4" t="str">
        <f>VLOOKUP(A378,HOP!A:C,3,0)</f>
        <v>4776226</v>
      </c>
      <c r="G378" s="4">
        <f t="shared" si="10"/>
        <v>0</v>
      </c>
      <c r="H378" s="4" t="str">
        <f t="shared" si="11"/>
        <v>，4776226</v>
      </c>
      <c r="I378" s="4" t="str">
        <f>VLOOKUP(A378,HOP!A:U,21,0)</f>
        <v>直连</v>
      </c>
    </row>
    <row r="379" ht="13" hidden="1" customHeight="1" spans="1:9">
      <c r="A379" s="5" t="s">
        <v>2468</v>
      </c>
      <c r="B379" s="5" t="s">
        <v>1739</v>
      </c>
      <c r="C379" s="5" t="s">
        <v>2216</v>
      </c>
      <c r="D379" s="5">
        <v>276</v>
      </c>
      <c r="E379" s="4" t="str">
        <f>VLOOKUP(A379,HOP!A:L,12,0)</f>
        <v>276.00</v>
      </c>
      <c r="F379" s="4" t="str">
        <f>VLOOKUP(A379,HOP!A:C,3,0)</f>
        <v>4784694</v>
      </c>
      <c r="G379" s="4">
        <f t="shared" si="10"/>
        <v>0</v>
      </c>
      <c r="H379" s="4" t="str">
        <f t="shared" si="11"/>
        <v>，4784694</v>
      </c>
      <c r="I379" s="4" t="str">
        <f>VLOOKUP(A379,HOP!A:U,21,0)</f>
        <v>直连</v>
      </c>
    </row>
    <row r="380" ht="13" hidden="1" customHeight="1" spans="1:9">
      <c r="A380" s="5" t="s">
        <v>2473</v>
      </c>
      <c r="B380" s="5" t="s">
        <v>1233</v>
      </c>
      <c r="C380" s="5" t="s">
        <v>2216</v>
      </c>
      <c r="D380" s="5">
        <v>303</v>
      </c>
      <c r="E380" s="4" t="str">
        <f>VLOOKUP(A380,HOP!A:L,12,0)</f>
        <v>303.00</v>
      </c>
      <c r="F380" s="4" t="str">
        <f>VLOOKUP(A380,HOP!A:C,3,0)</f>
        <v>4779809</v>
      </c>
      <c r="G380" s="4">
        <f t="shared" si="10"/>
        <v>0</v>
      </c>
      <c r="H380" s="4" t="str">
        <f t="shared" si="11"/>
        <v>，4779809</v>
      </c>
      <c r="I380" s="4" t="str">
        <f>VLOOKUP(A380,HOP!A:U,21,0)</f>
        <v>直连</v>
      </c>
    </row>
    <row r="381" ht="13" hidden="1" customHeight="1" spans="1:9">
      <c r="A381" s="5" t="s">
        <v>2481</v>
      </c>
      <c r="B381" s="5" t="s">
        <v>1739</v>
      </c>
      <c r="C381" s="5" t="s">
        <v>2216</v>
      </c>
      <c r="D381" s="5">
        <v>162</v>
      </c>
      <c r="E381" s="4" t="str">
        <f>VLOOKUP(A381,HOP!A:L,12,0)</f>
        <v>162.00</v>
      </c>
      <c r="F381" s="4" t="str">
        <f>VLOOKUP(A381,HOP!A:C,3,0)</f>
        <v>4778764</v>
      </c>
      <c r="G381" s="4">
        <f t="shared" si="10"/>
        <v>0</v>
      </c>
      <c r="H381" s="4" t="str">
        <f t="shared" si="11"/>
        <v>，4778764</v>
      </c>
      <c r="I381" s="4" t="str">
        <f>VLOOKUP(A381,HOP!A:U,21,0)</f>
        <v>直连</v>
      </c>
    </row>
    <row r="382" ht="13" hidden="1" customHeight="1" spans="1:9">
      <c r="A382" s="5" t="s">
        <v>2488</v>
      </c>
      <c r="B382" s="5" t="s">
        <v>1739</v>
      </c>
      <c r="C382" s="5" t="s">
        <v>2216</v>
      </c>
      <c r="D382" s="5">
        <v>138</v>
      </c>
      <c r="E382" s="4" t="str">
        <f>VLOOKUP(A382,HOP!A:L,12,0)</f>
        <v>138.00</v>
      </c>
      <c r="F382" s="4" t="str">
        <f>VLOOKUP(A382,HOP!A:C,3,0)</f>
        <v>4784347</v>
      </c>
      <c r="G382" s="4">
        <f t="shared" si="10"/>
        <v>0</v>
      </c>
      <c r="H382" s="4" t="str">
        <f t="shared" si="11"/>
        <v>，4784347</v>
      </c>
      <c r="I382" s="4" t="str">
        <f>VLOOKUP(A382,HOP!A:U,21,0)</f>
        <v>直连</v>
      </c>
    </row>
    <row r="383" ht="13" hidden="1" customHeight="1" spans="1:9">
      <c r="A383" s="5" t="s">
        <v>2491</v>
      </c>
      <c r="B383" s="5" t="s">
        <v>1739</v>
      </c>
      <c r="C383" s="5" t="s">
        <v>2216</v>
      </c>
      <c r="D383" s="5">
        <v>167</v>
      </c>
      <c r="E383" s="4" t="str">
        <f>VLOOKUP(A383,HOP!A:L,12,0)</f>
        <v>167.00</v>
      </c>
      <c r="F383" s="4" t="str">
        <f>VLOOKUP(A383,HOP!A:C,3,0)</f>
        <v>4782640</v>
      </c>
      <c r="G383" s="4">
        <f t="shared" si="10"/>
        <v>0</v>
      </c>
      <c r="H383" s="4" t="str">
        <f t="shared" si="11"/>
        <v>，4782640</v>
      </c>
      <c r="I383" s="4" t="str">
        <f>VLOOKUP(A383,HOP!A:U,21,0)</f>
        <v>直连</v>
      </c>
    </row>
    <row r="384" ht="13" hidden="1" customHeight="1" spans="1:9">
      <c r="A384" s="5" t="s">
        <v>2494</v>
      </c>
      <c r="B384" s="5" t="s">
        <v>1739</v>
      </c>
      <c r="C384" s="5" t="s">
        <v>2216</v>
      </c>
      <c r="D384" s="5">
        <v>209</v>
      </c>
      <c r="E384" s="4" t="str">
        <f>VLOOKUP(A384,HOP!A:L,12,0)</f>
        <v>209.00</v>
      </c>
      <c r="F384" s="4" t="str">
        <f>VLOOKUP(A384,HOP!A:C,3,0)</f>
        <v>4783484</v>
      </c>
      <c r="G384" s="4">
        <f t="shared" si="10"/>
        <v>0</v>
      </c>
      <c r="H384" s="4" t="str">
        <f t="shared" si="11"/>
        <v>，4783484</v>
      </c>
      <c r="I384" s="4" t="str">
        <f>VLOOKUP(A384,HOP!A:U,21,0)</f>
        <v>直连</v>
      </c>
    </row>
    <row r="385" ht="13" hidden="1" customHeight="1" spans="1:9">
      <c r="A385" s="5" t="s">
        <v>2497</v>
      </c>
      <c r="B385" s="5" t="s">
        <v>1739</v>
      </c>
      <c r="C385" s="5" t="s">
        <v>2216</v>
      </c>
      <c r="D385" s="5">
        <v>328</v>
      </c>
      <c r="E385" s="4" t="str">
        <f>VLOOKUP(A385,HOP!A:L,12,0)</f>
        <v>328.00</v>
      </c>
      <c r="F385" s="4" t="str">
        <f>VLOOKUP(A385,HOP!A:C,3,0)</f>
        <v>4777798</v>
      </c>
      <c r="G385" s="4">
        <f t="shared" si="10"/>
        <v>0</v>
      </c>
      <c r="H385" s="4" t="str">
        <f t="shared" si="11"/>
        <v>，4777798</v>
      </c>
      <c r="I385" s="4" t="str">
        <f>VLOOKUP(A385,HOP!A:U,21,0)</f>
        <v>直连</v>
      </c>
    </row>
    <row r="386" ht="13" hidden="1" customHeight="1" spans="1:9">
      <c r="A386" s="5" t="s">
        <v>2502</v>
      </c>
      <c r="B386" s="5" t="s">
        <v>1739</v>
      </c>
      <c r="C386" s="5" t="s">
        <v>2216</v>
      </c>
      <c r="D386" s="5">
        <v>125</v>
      </c>
      <c r="E386" s="4" t="str">
        <f>VLOOKUP(A386,HOP!A:L,12,0)</f>
        <v>125.00</v>
      </c>
      <c r="F386" s="4" t="str">
        <f>VLOOKUP(A386,HOP!A:C,3,0)</f>
        <v>4782766</v>
      </c>
      <c r="G386" s="4">
        <f t="shared" si="10"/>
        <v>0</v>
      </c>
      <c r="H386" s="4" t="str">
        <f t="shared" si="11"/>
        <v>，4782766</v>
      </c>
      <c r="I386" s="4" t="str">
        <f>VLOOKUP(A386,HOP!A:U,21,0)</f>
        <v>直连</v>
      </c>
    </row>
    <row r="387" ht="13" hidden="1" customHeight="1" spans="1:9">
      <c r="A387" s="5" t="s">
        <v>2505</v>
      </c>
      <c r="B387" s="5" t="s">
        <v>1739</v>
      </c>
      <c r="C387" s="5" t="s">
        <v>2216</v>
      </c>
      <c r="D387" s="5">
        <v>220</v>
      </c>
      <c r="E387" s="4" t="str">
        <f>VLOOKUP(A387,HOP!A:L,12,0)</f>
        <v>220.00</v>
      </c>
      <c r="F387" s="4" t="str">
        <f>VLOOKUP(A387,HOP!A:C,3,0)</f>
        <v>4762949</v>
      </c>
      <c r="G387" s="4">
        <f t="shared" ref="G387:G450" si="12">D387-E387</f>
        <v>0</v>
      </c>
      <c r="H387" s="4" t="str">
        <f t="shared" ref="H387:H450" si="13">$H$1&amp;F387</f>
        <v>，4762949</v>
      </c>
      <c r="I387" s="4" t="str">
        <f>VLOOKUP(A387,HOP!A:U,21,0)</f>
        <v>直连</v>
      </c>
    </row>
    <row r="388" ht="13" hidden="1" customHeight="1" spans="1:9">
      <c r="A388" s="5" t="s">
        <v>2511</v>
      </c>
      <c r="B388" s="5" t="s">
        <v>1739</v>
      </c>
      <c r="C388" s="5" t="s">
        <v>2216</v>
      </c>
      <c r="D388" s="5">
        <v>359</v>
      </c>
      <c r="E388" s="4" t="str">
        <f>VLOOKUP(A388,HOP!A:L,12,0)</f>
        <v>359.00</v>
      </c>
      <c r="F388" s="4" t="str">
        <f>VLOOKUP(A388,HOP!A:C,3,0)</f>
        <v>4755212</v>
      </c>
      <c r="G388" s="4">
        <f t="shared" si="12"/>
        <v>0</v>
      </c>
      <c r="H388" s="4" t="str">
        <f t="shared" si="13"/>
        <v>，4755212</v>
      </c>
      <c r="I388" s="4" t="str">
        <f>VLOOKUP(A388,HOP!A:U,21,0)</f>
        <v>直连</v>
      </c>
    </row>
    <row r="389" ht="13" hidden="1" customHeight="1" spans="1:9">
      <c r="A389" s="5" t="s">
        <v>2514</v>
      </c>
      <c r="B389" s="5" t="s">
        <v>1233</v>
      </c>
      <c r="C389" s="5" t="s">
        <v>2216</v>
      </c>
      <c r="D389" s="5">
        <v>419</v>
      </c>
      <c r="E389" s="4" t="str">
        <f>VLOOKUP(A389,HOP!A:L,12,0)</f>
        <v>419.00</v>
      </c>
      <c r="F389" s="4" t="str">
        <f>VLOOKUP(A389,HOP!A:C,3,0)</f>
        <v>4756344</v>
      </c>
      <c r="G389" s="4">
        <f t="shared" si="12"/>
        <v>0</v>
      </c>
      <c r="H389" s="4" t="str">
        <f t="shared" si="13"/>
        <v>，4756344</v>
      </c>
      <c r="I389" s="4" t="str">
        <f>VLOOKUP(A389,HOP!A:U,21,0)</f>
        <v>直连</v>
      </c>
    </row>
    <row r="390" ht="13" hidden="1" customHeight="1" spans="1:9">
      <c r="A390" s="5" t="s">
        <v>2521</v>
      </c>
      <c r="B390" s="5" t="s">
        <v>1739</v>
      </c>
      <c r="C390" s="5" t="s">
        <v>2216</v>
      </c>
      <c r="D390" s="5">
        <v>159</v>
      </c>
      <c r="E390" s="4" t="str">
        <f>VLOOKUP(A390,HOP!A:L,12,0)</f>
        <v>159.00</v>
      </c>
      <c r="F390" s="4" t="str">
        <f>VLOOKUP(A390,HOP!A:C,3,0)</f>
        <v>4783464</v>
      </c>
      <c r="G390" s="4">
        <f t="shared" si="12"/>
        <v>0</v>
      </c>
      <c r="H390" s="4" t="str">
        <f t="shared" si="13"/>
        <v>，4783464</v>
      </c>
      <c r="I390" s="4" t="str">
        <f>VLOOKUP(A390,HOP!A:U,21,0)</f>
        <v>直连</v>
      </c>
    </row>
    <row r="391" ht="13" hidden="1" customHeight="1" spans="1:9">
      <c r="A391" s="5" t="s">
        <v>2528</v>
      </c>
      <c r="B391" s="5" t="s">
        <v>1739</v>
      </c>
      <c r="C391" s="5" t="s">
        <v>2216</v>
      </c>
      <c r="D391" s="5">
        <v>119</v>
      </c>
      <c r="E391" s="4" t="str">
        <f>VLOOKUP(A391,HOP!A:L,12,0)</f>
        <v>119.00</v>
      </c>
      <c r="F391" s="4" t="str">
        <f>VLOOKUP(A391,HOP!A:C,3,0)</f>
        <v>4784520</v>
      </c>
      <c r="G391" s="4">
        <f t="shared" si="12"/>
        <v>0</v>
      </c>
      <c r="H391" s="4" t="str">
        <f t="shared" si="13"/>
        <v>，4784520</v>
      </c>
      <c r="I391" s="4" t="str">
        <f>VLOOKUP(A391,HOP!A:U,21,0)</f>
        <v>直连</v>
      </c>
    </row>
    <row r="392" ht="13" hidden="1" customHeight="1" spans="1:9">
      <c r="A392" s="5" t="s">
        <v>2534</v>
      </c>
      <c r="B392" s="5" t="s">
        <v>1739</v>
      </c>
      <c r="C392" s="5" t="s">
        <v>2216</v>
      </c>
      <c r="D392" s="5">
        <v>268</v>
      </c>
      <c r="E392" s="4" t="str">
        <f>VLOOKUP(A392,HOP!A:L,12,0)</f>
        <v>268.00</v>
      </c>
      <c r="F392" s="4" t="str">
        <f>VLOOKUP(A392,HOP!A:C,3,0)</f>
        <v>4783078</v>
      </c>
      <c r="G392" s="4">
        <f t="shared" si="12"/>
        <v>0</v>
      </c>
      <c r="H392" s="4" t="str">
        <f t="shared" si="13"/>
        <v>，4783078</v>
      </c>
      <c r="I392" s="4" t="str">
        <f>VLOOKUP(A392,HOP!A:U,21,0)</f>
        <v>直连</v>
      </c>
    </row>
    <row r="393" ht="13" hidden="1" customHeight="1" spans="1:9">
      <c r="A393" s="5" t="s">
        <v>2537</v>
      </c>
      <c r="B393" s="5" t="s">
        <v>1739</v>
      </c>
      <c r="C393" s="5" t="s">
        <v>2216</v>
      </c>
      <c r="D393" s="5">
        <v>131</v>
      </c>
      <c r="E393" s="4" t="str">
        <f>VLOOKUP(A393,HOP!A:L,12,0)</f>
        <v>131.00</v>
      </c>
      <c r="F393" s="4" t="str">
        <f>VLOOKUP(A393,HOP!A:C,3,0)</f>
        <v>4784187</v>
      </c>
      <c r="G393" s="4">
        <f t="shared" si="12"/>
        <v>0</v>
      </c>
      <c r="H393" s="4" t="str">
        <f t="shared" si="13"/>
        <v>，4784187</v>
      </c>
      <c r="I393" s="4" t="str">
        <f>VLOOKUP(A393,HOP!A:U,21,0)</f>
        <v>直连</v>
      </c>
    </row>
    <row r="394" ht="13" hidden="1" customHeight="1" spans="1:9">
      <c r="A394" s="5" t="s">
        <v>2546</v>
      </c>
      <c r="B394" s="5" t="s">
        <v>1739</v>
      </c>
      <c r="C394" s="5" t="s">
        <v>2216</v>
      </c>
      <c r="D394" s="5">
        <v>731</v>
      </c>
      <c r="E394" s="4" t="str">
        <f>VLOOKUP(A394,HOP!A:L,12,0)</f>
        <v>731.00</v>
      </c>
      <c r="F394" s="4" t="str">
        <f>VLOOKUP(A394,HOP!A:C,3,0)</f>
        <v>4784071</v>
      </c>
      <c r="G394" s="4">
        <f t="shared" si="12"/>
        <v>0</v>
      </c>
      <c r="H394" s="4" t="str">
        <f t="shared" si="13"/>
        <v>，4784071</v>
      </c>
      <c r="I394" s="4" t="str">
        <f>VLOOKUP(A394,HOP!A:U,21,0)</f>
        <v>直连</v>
      </c>
    </row>
    <row r="395" ht="13" hidden="1" customHeight="1" spans="1:9">
      <c r="A395" s="5" t="s">
        <v>2551</v>
      </c>
      <c r="B395" s="5" t="s">
        <v>1739</v>
      </c>
      <c r="C395" s="5" t="s">
        <v>2216</v>
      </c>
      <c r="D395" s="5">
        <v>158</v>
      </c>
      <c r="E395" s="4" t="str">
        <f>VLOOKUP(A395,HOP!A:L,12,0)</f>
        <v>158.00</v>
      </c>
      <c r="F395" s="4" t="str">
        <f>VLOOKUP(A395,HOP!A:C,3,0)</f>
        <v>4783492</v>
      </c>
      <c r="G395" s="4">
        <f t="shared" si="12"/>
        <v>0</v>
      </c>
      <c r="H395" s="4" t="str">
        <f t="shared" si="13"/>
        <v>，4783492</v>
      </c>
      <c r="I395" s="4" t="str">
        <f>VLOOKUP(A395,HOP!A:U,21,0)</f>
        <v>直连</v>
      </c>
    </row>
    <row r="396" ht="13" hidden="1" customHeight="1" spans="1:9">
      <c r="A396" s="5" t="s">
        <v>2554</v>
      </c>
      <c r="B396" s="5" t="s">
        <v>1739</v>
      </c>
      <c r="C396" s="5" t="s">
        <v>2216</v>
      </c>
      <c r="D396" s="5">
        <v>116</v>
      </c>
      <c r="E396" s="4" t="str">
        <f>VLOOKUP(A396,HOP!A:L,12,0)</f>
        <v>116.00</v>
      </c>
      <c r="F396" s="4" t="str">
        <f>VLOOKUP(A396,HOP!A:C,3,0)</f>
        <v>4782961</v>
      </c>
      <c r="G396" s="4">
        <f t="shared" si="12"/>
        <v>0</v>
      </c>
      <c r="H396" s="4" t="str">
        <f t="shared" si="13"/>
        <v>，4782961</v>
      </c>
      <c r="I396" s="4" t="str">
        <f>VLOOKUP(A396,HOP!A:U,21,0)</f>
        <v>直连</v>
      </c>
    </row>
    <row r="397" ht="13" hidden="1" customHeight="1" spans="1:9">
      <c r="A397" s="5" t="s">
        <v>2562</v>
      </c>
      <c r="B397" s="5" t="s">
        <v>1739</v>
      </c>
      <c r="C397" s="5" t="s">
        <v>2216</v>
      </c>
      <c r="D397" s="5">
        <v>0</v>
      </c>
      <c r="E397" s="4" t="e">
        <f>VLOOKUP(A397,HOP!A:L,12,0)</f>
        <v>#N/A</v>
      </c>
      <c r="F397" s="4" t="e">
        <f>VLOOKUP(A397,HOP!A:C,3,0)</f>
        <v>#N/A</v>
      </c>
      <c r="G397" s="4" t="e">
        <f t="shared" si="12"/>
        <v>#N/A</v>
      </c>
      <c r="H397" s="4" t="e">
        <f t="shared" si="13"/>
        <v>#N/A</v>
      </c>
      <c r="I397" s="4" t="e">
        <f>VLOOKUP(A397,HOP!A:U,21,0)</f>
        <v>#N/A</v>
      </c>
    </row>
    <row r="398" ht="13" hidden="1" customHeight="1" spans="1:9">
      <c r="A398" s="5" t="s">
        <v>2569</v>
      </c>
      <c r="B398" s="5" t="s">
        <v>1739</v>
      </c>
      <c r="C398" s="5" t="s">
        <v>2216</v>
      </c>
      <c r="D398" s="5">
        <v>273</v>
      </c>
      <c r="E398" s="4" t="str">
        <f>VLOOKUP(A398,HOP!A:L,12,0)</f>
        <v>273.00</v>
      </c>
      <c r="F398" s="4" t="str">
        <f>VLOOKUP(A398,HOP!A:C,3,0)</f>
        <v>4783594</v>
      </c>
      <c r="G398" s="4">
        <f t="shared" si="12"/>
        <v>0</v>
      </c>
      <c r="H398" s="4" t="str">
        <f t="shared" si="13"/>
        <v>，4783594</v>
      </c>
      <c r="I398" s="4" t="str">
        <f>VLOOKUP(A398,HOP!A:U,21,0)</f>
        <v>直连</v>
      </c>
    </row>
    <row r="399" ht="13" hidden="1" customHeight="1" spans="1:9">
      <c r="A399" s="5" t="s">
        <v>2574</v>
      </c>
      <c r="B399" s="5" t="s">
        <v>1739</v>
      </c>
      <c r="C399" s="5" t="s">
        <v>2216</v>
      </c>
      <c r="D399" s="5">
        <v>275</v>
      </c>
      <c r="E399" s="4" t="str">
        <f>VLOOKUP(A399,HOP!A:L,12,0)</f>
        <v>275.00</v>
      </c>
      <c r="F399" s="4" t="str">
        <f>VLOOKUP(A399,HOP!A:C,3,0)</f>
        <v>4783345</v>
      </c>
      <c r="G399" s="4">
        <f t="shared" si="12"/>
        <v>0</v>
      </c>
      <c r="H399" s="4" t="str">
        <f t="shared" si="13"/>
        <v>，4783345</v>
      </c>
      <c r="I399" s="4" t="str">
        <f>VLOOKUP(A399,HOP!A:U,21,0)</f>
        <v>直连</v>
      </c>
    </row>
    <row r="400" ht="13" hidden="1" customHeight="1" spans="1:9">
      <c r="A400" s="5" t="s">
        <v>2580</v>
      </c>
      <c r="B400" s="5" t="s">
        <v>1739</v>
      </c>
      <c r="C400" s="5" t="s">
        <v>2216</v>
      </c>
      <c r="D400" s="5">
        <v>848</v>
      </c>
      <c r="E400" s="4" t="str">
        <f>VLOOKUP(A400,HOP!A:L,12,0)</f>
        <v>848.00</v>
      </c>
      <c r="F400" s="4" t="str">
        <f>VLOOKUP(A400,HOP!A:C,3,0)</f>
        <v>4783999</v>
      </c>
      <c r="G400" s="4">
        <f t="shared" si="12"/>
        <v>0</v>
      </c>
      <c r="H400" s="4" t="str">
        <f t="shared" si="13"/>
        <v>，4783999</v>
      </c>
      <c r="I400" s="4" t="str">
        <f>VLOOKUP(A400,HOP!A:U,21,0)</f>
        <v>直连</v>
      </c>
    </row>
    <row r="401" ht="13" hidden="1" customHeight="1" spans="1:9">
      <c r="A401" s="5" t="s">
        <v>2590</v>
      </c>
      <c r="B401" s="5" t="s">
        <v>1739</v>
      </c>
      <c r="C401" s="5" t="s">
        <v>2216</v>
      </c>
      <c r="D401" s="5">
        <v>158</v>
      </c>
      <c r="E401" s="4" t="str">
        <f>VLOOKUP(A401,HOP!A:L,12,0)</f>
        <v>158.00</v>
      </c>
      <c r="F401" s="4" t="str">
        <f>VLOOKUP(A401,HOP!A:C,3,0)</f>
        <v>4784411</v>
      </c>
      <c r="G401" s="4">
        <f t="shared" si="12"/>
        <v>0</v>
      </c>
      <c r="H401" s="4" t="str">
        <f t="shared" si="13"/>
        <v>，4784411</v>
      </c>
      <c r="I401" s="4" t="str">
        <f>VLOOKUP(A401,HOP!A:U,21,0)</f>
        <v>直连</v>
      </c>
    </row>
    <row r="402" ht="13" hidden="1" customHeight="1" spans="1:9">
      <c r="A402" s="5" t="s">
        <v>2597</v>
      </c>
      <c r="B402" s="5" t="s">
        <v>1739</v>
      </c>
      <c r="C402" s="5" t="s">
        <v>2216</v>
      </c>
      <c r="D402" s="5">
        <v>503</v>
      </c>
      <c r="E402" s="4" t="str">
        <f>VLOOKUP(A402,HOP!A:L,12,0)</f>
        <v>503.00</v>
      </c>
      <c r="F402" s="4" t="str">
        <f>VLOOKUP(A402,HOP!A:C,3,0)</f>
        <v>4782595</v>
      </c>
      <c r="G402" s="4">
        <f t="shared" si="12"/>
        <v>0</v>
      </c>
      <c r="H402" s="4" t="str">
        <f t="shared" si="13"/>
        <v>，4782595</v>
      </c>
      <c r="I402" s="4" t="str">
        <f>VLOOKUP(A402,HOP!A:U,21,0)</f>
        <v>直连</v>
      </c>
    </row>
    <row r="403" ht="13" hidden="1" customHeight="1" spans="1:9">
      <c r="A403" s="5" t="s">
        <v>2602</v>
      </c>
      <c r="B403" s="5" t="s">
        <v>1739</v>
      </c>
      <c r="C403" s="5" t="s">
        <v>2216</v>
      </c>
      <c r="D403" s="5">
        <v>208</v>
      </c>
      <c r="E403" s="4" t="str">
        <f>VLOOKUP(A403,HOP!A:L,12,0)</f>
        <v>208.00</v>
      </c>
      <c r="F403" s="4" t="str">
        <f>VLOOKUP(A403,HOP!A:C,3,0)</f>
        <v>4732033</v>
      </c>
      <c r="G403" s="4">
        <f t="shared" si="12"/>
        <v>0</v>
      </c>
      <c r="H403" s="4" t="str">
        <f t="shared" si="13"/>
        <v>，4732033</v>
      </c>
      <c r="I403" s="4" t="str">
        <f>VLOOKUP(A403,HOP!A:U,21,0)</f>
        <v>直连</v>
      </c>
    </row>
    <row r="404" ht="13" hidden="1" customHeight="1" spans="1:9">
      <c r="A404" s="5" t="s">
        <v>2607</v>
      </c>
      <c r="B404" s="5" t="s">
        <v>1739</v>
      </c>
      <c r="C404" s="5" t="s">
        <v>2216</v>
      </c>
      <c r="D404" s="5">
        <v>306</v>
      </c>
      <c r="E404" s="4" t="str">
        <f>VLOOKUP(A404,HOP!A:L,12,0)</f>
        <v>306.00</v>
      </c>
      <c r="F404" s="4" t="str">
        <f>VLOOKUP(A404,HOP!A:C,3,0)</f>
        <v>4780653</v>
      </c>
      <c r="G404" s="4">
        <f t="shared" si="12"/>
        <v>0</v>
      </c>
      <c r="H404" s="4" t="str">
        <f t="shared" si="13"/>
        <v>，4780653</v>
      </c>
      <c r="I404" s="4" t="str">
        <f>VLOOKUP(A404,HOP!A:U,21,0)</f>
        <v>直连</v>
      </c>
    </row>
    <row r="405" ht="13" hidden="1" customHeight="1" spans="1:9">
      <c r="A405" s="5" t="s">
        <v>2613</v>
      </c>
      <c r="B405" s="5" t="s">
        <v>1739</v>
      </c>
      <c r="C405" s="5" t="s">
        <v>2216</v>
      </c>
      <c r="D405" s="5">
        <v>305</v>
      </c>
      <c r="E405" s="4" t="str">
        <f>VLOOKUP(A405,HOP!A:L,12,0)</f>
        <v>305.00</v>
      </c>
      <c r="F405" s="4" t="str">
        <f>VLOOKUP(A405,HOP!A:C,3,0)</f>
        <v>4783936</v>
      </c>
      <c r="G405" s="4">
        <f t="shared" si="12"/>
        <v>0</v>
      </c>
      <c r="H405" s="4" t="str">
        <f t="shared" si="13"/>
        <v>，4783936</v>
      </c>
      <c r="I405" s="4" t="str">
        <f>VLOOKUP(A405,HOP!A:U,21,0)</f>
        <v>直连</v>
      </c>
    </row>
    <row r="406" ht="13" hidden="1" customHeight="1" spans="1:9">
      <c r="A406" s="5" t="s">
        <v>2620</v>
      </c>
      <c r="B406" s="5" t="s">
        <v>1739</v>
      </c>
      <c r="C406" s="5" t="s">
        <v>2216</v>
      </c>
      <c r="D406" s="5">
        <v>704</v>
      </c>
      <c r="E406" s="4" t="str">
        <f>VLOOKUP(A406,HOP!A:L,12,0)</f>
        <v>704.00</v>
      </c>
      <c r="F406" s="4" t="str">
        <f>VLOOKUP(A406,HOP!A:C,3,0)</f>
        <v>4784159</v>
      </c>
      <c r="G406" s="4">
        <f t="shared" si="12"/>
        <v>0</v>
      </c>
      <c r="H406" s="4" t="str">
        <f t="shared" si="13"/>
        <v>，4784159</v>
      </c>
      <c r="I406" s="4" t="str">
        <f>VLOOKUP(A406,HOP!A:U,21,0)</f>
        <v>直连</v>
      </c>
    </row>
    <row r="407" ht="13" hidden="1" customHeight="1" spans="1:9">
      <c r="A407" s="5" t="s">
        <v>2629</v>
      </c>
      <c r="B407" s="5" t="s">
        <v>1739</v>
      </c>
      <c r="C407" s="5" t="s">
        <v>2216</v>
      </c>
      <c r="D407" s="5">
        <v>485</v>
      </c>
      <c r="E407" s="4" t="str">
        <f>VLOOKUP(A407,HOP!A:L,12,0)</f>
        <v>485.00</v>
      </c>
      <c r="F407" s="4" t="str">
        <f>VLOOKUP(A407,HOP!A:C,3,0)</f>
        <v>4783282</v>
      </c>
      <c r="G407" s="4">
        <f t="shared" si="12"/>
        <v>0</v>
      </c>
      <c r="H407" s="4" t="str">
        <f t="shared" si="13"/>
        <v>，4783282</v>
      </c>
      <c r="I407" s="4" t="str">
        <f>VLOOKUP(A407,HOP!A:U,21,0)</f>
        <v>直连</v>
      </c>
    </row>
    <row r="408" ht="13" hidden="1" customHeight="1" spans="1:9">
      <c r="A408" s="5" t="s">
        <v>2637</v>
      </c>
      <c r="B408" s="5" t="s">
        <v>1739</v>
      </c>
      <c r="C408" s="5" t="s">
        <v>2216</v>
      </c>
      <c r="D408" s="5">
        <v>302</v>
      </c>
      <c r="E408" s="4" t="str">
        <f>VLOOKUP(A408,HOP!A:L,12,0)</f>
        <v>302.00</v>
      </c>
      <c r="F408" s="4" t="str">
        <f>VLOOKUP(A408,HOP!A:C,3,0)</f>
        <v>4782894</v>
      </c>
      <c r="G408" s="4">
        <f t="shared" si="12"/>
        <v>0</v>
      </c>
      <c r="H408" s="4" t="str">
        <f t="shared" si="13"/>
        <v>，4782894</v>
      </c>
      <c r="I408" s="4" t="str">
        <f>VLOOKUP(A408,HOP!A:U,21,0)</f>
        <v>直连</v>
      </c>
    </row>
    <row r="409" ht="13" hidden="1" customHeight="1" spans="1:9">
      <c r="A409" s="5" t="s">
        <v>2641</v>
      </c>
      <c r="B409" s="5" t="s">
        <v>1739</v>
      </c>
      <c r="C409" s="5" t="s">
        <v>2216</v>
      </c>
      <c r="D409" s="5">
        <v>197</v>
      </c>
      <c r="E409" s="4" t="str">
        <f>VLOOKUP(A409,HOP!A:L,12,0)</f>
        <v>197.00</v>
      </c>
      <c r="F409" s="4" t="str">
        <f>VLOOKUP(A409,HOP!A:C,3,0)</f>
        <v>4741562</v>
      </c>
      <c r="G409" s="4">
        <f t="shared" si="12"/>
        <v>0</v>
      </c>
      <c r="H409" s="4" t="str">
        <f t="shared" si="13"/>
        <v>，4741562</v>
      </c>
      <c r="I409" s="4" t="str">
        <f>VLOOKUP(A409,HOP!A:U,21,0)</f>
        <v>直连</v>
      </c>
    </row>
    <row r="410" ht="13" hidden="1" customHeight="1" spans="1:9">
      <c r="A410" s="5" t="s">
        <v>2650</v>
      </c>
      <c r="B410" s="5" t="s">
        <v>1739</v>
      </c>
      <c r="C410" s="5" t="s">
        <v>2216</v>
      </c>
      <c r="D410" s="5">
        <v>301</v>
      </c>
      <c r="E410" s="4" t="str">
        <f>VLOOKUP(A410,HOP!A:L,12,0)</f>
        <v>301.00</v>
      </c>
      <c r="F410" s="4" t="str">
        <f>VLOOKUP(A410,HOP!A:C,3,0)</f>
        <v>4783452</v>
      </c>
      <c r="G410" s="4">
        <f t="shared" si="12"/>
        <v>0</v>
      </c>
      <c r="H410" s="4" t="str">
        <f t="shared" si="13"/>
        <v>，4783452</v>
      </c>
      <c r="I410" s="4" t="str">
        <f>VLOOKUP(A410,HOP!A:U,21,0)</f>
        <v>直连</v>
      </c>
    </row>
    <row r="411" ht="13" hidden="1" customHeight="1" spans="1:9">
      <c r="A411" s="5" t="s">
        <v>2654</v>
      </c>
      <c r="B411" s="5" t="s">
        <v>1739</v>
      </c>
      <c r="C411" s="5" t="s">
        <v>2216</v>
      </c>
      <c r="D411" s="5">
        <v>268</v>
      </c>
      <c r="E411" s="4" t="str">
        <f>VLOOKUP(A411,HOP!A:L,12,0)</f>
        <v>268.00</v>
      </c>
      <c r="F411" s="4" t="str">
        <f>VLOOKUP(A411,HOP!A:C,3,0)</f>
        <v>4784991</v>
      </c>
      <c r="G411" s="4">
        <f t="shared" si="12"/>
        <v>0</v>
      </c>
      <c r="H411" s="4" t="str">
        <f t="shared" si="13"/>
        <v>，4784991</v>
      </c>
      <c r="I411" s="4" t="str">
        <f>VLOOKUP(A411,HOP!A:U,21,0)</f>
        <v>直连</v>
      </c>
    </row>
    <row r="412" ht="13" hidden="1" customHeight="1" spans="1:9">
      <c r="A412" s="5" t="s">
        <v>2658</v>
      </c>
      <c r="B412" s="5" t="s">
        <v>1739</v>
      </c>
      <c r="C412" s="5" t="s">
        <v>2216</v>
      </c>
      <c r="D412" s="5">
        <v>107</v>
      </c>
      <c r="E412" s="4" t="str">
        <f>VLOOKUP(A412,HOP!A:L,12,0)</f>
        <v>107.00</v>
      </c>
      <c r="F412" s="4" t="str">
        <f>VLOOKUP(A412,HOP!A:C,3,0)</f>
        <v>4784202</v>
      </c>
      <c r="G412" s="4">
        <f t="shared" si="12"/>
        <v>0</v>
      </c>
      <c r="H412" s="4" t="str">
        <f t="shared" si="13"/>
        <v>，4784202</v>
      </c>
      <c r="I412" s="4" t="str">
        <f>VLOOKUP(A412,HOP!A:U,21,0)</f>
        <v>直连</v>
      </c>
    </row>
    <row r="413" ht="13" hidden="1" customHeight="1" spans="1:9">
      <c r="A413" s="5" t="s">
        <v>2662</v>
      </c>
      <c r="B413" s="5" t="s">
        <v>1739</v>
      </c>
      <c r="C413" s="5" t="s">
        <v>2216</v>
      </c>
      <c r="D413" s="5">
        <v>107</v>
      </c>
      <c r="E413" s="4" t="str">
        <f>VLOOKUP(A413,HOP!A:L,12,0)</f>
        <v>107.00</v>
      </c>
      <c r="F413" s="4" t="str">
        <f>VLOOKUP(A413,HOP!A:C,3,0)</f>
        <v>4782989</v>
      </c>
      <c r="G413" s="4">
        <f t="shared" si="12"/>
        <v>0</v>
      </c>
      <c r="H413" s="4" t="str">
        <f t="shared" si="13"/>
        <v>，4782989</v>
      </c>
      <c r="I413" s="4" t="str">
        <f>VLOOKUP(A413,HOP!A:U,21,0)</f>
        <v>直连</v>
      </c>
    </row>
    <row r="414" ht="13" hidden="1" customHeight="1" spans="1:9">
      <c r="A414" s="5" t="s">
        <v>2665</v>
      </c>
      <c r="B414" s="5" t="s">
        <v>1739</v>
      </c>
      <c r="C414" s="5" t="s">
        <v>2216</v>
      </c>
      <c r="D414" s="5">
        <v>344</v>
      </c>
      <c r="E414" s="4" t="str">
        <f>VLOOKUP(A414,HOP!A:L,12,0)</f>
        <v>344.00</v>
      </c>
      <c r="F414" s="4" t="str">
        <f>VLOOKUP(A414,HOP!A:C,3,0)</f>
        <v>4783142</v>
      </c>
      <c r="G414" s="4">
        <f t="shared" si="12"/>
        <v>0</v>
      </c>
      <c r="H414" s="4" t="str">
        <f t="shared" si="13"/>
        <v>，4783142</v>
      </c>
      <c r="I414" s="4" t="str">
        <f>VLOOKUP(A414,HOP!A:U,21,0)</f>
        <v>直连</v>
      </c>
    </row>
    <row r="415" ht="13" hidden="1" customHeight="1" spans="1:9">
      <c r="A415" s="5" t="s">
        <v>2668</v>
      </c>
      <c r="B415" s="5" t="s">
        <v>1739</v>
      </c>
      <c r="C415" s="5" t="s">
        <v>2216</v>
      </c>
      <c r="D415" s="5">
        <v>148</v>
      </c>
      <c r="E415" s="4" t="str">
        <f>VLOOKUP(A415,HOP!A:L,12,0)</f>
        <v>148.00</v>
      </c>
      <c r="F415" s="4" t="str">
        <f>VLOOKUP(A415,HOP!A:C,3,0)</f>
        <v>4784570</v>
      </c>
      <c r="G415" s="4">
        <f t="shared" si="12"/>
        <v>0</v>
      </c>
      <c r="H415" s="4" t="str">
        <f t="shared" si="13"/>
        <v>，4784570</v>
      </c>
      <c r="I415" s="4" t="str">
        <f>VLOOKUP(A415,HOP!A:U,21,0)</f>
        <v>直连</v>
      </c>
    </row>
    <row r="416" ht="13" hidden="1" customHeight="1" spans="1:9">
      <c r="A416" s="5" t="s">
        <v>2674</v>
      </c>
      <c r="B416" s="5" t="s">
        <v>1739</v>
      </c>
      <c r="C416" s="5" t="s">
        <v>2216</v>
      </c>
      <c r="D416" s="5">
        <v>313</v>
      </c>
      <c r="E416" s="4" t="str">
        <f>VLOOKUP(A416,HOP!A:L,12,0)</f>
        <v>313.00</v>
      </c>
      <c r="F416" s="4" t="str">
        <f>VLOOKUP(A416,HOP!A:C,3,0)</f>
        <v>4738167</v>
      </c>
      <c r="G416" s="4">
        <f t="shared" si="12"/>
        <v>0</v>
      </c>
      <c r="H416" s="4" t="str">
        <f t="shared" si="13"/>
        <v>，4738167</v>
      </c>
      <c r="I416" s="4" t="str">
        <f>VLOOKUP(A416,HOP!A:U,21,0)</f>
        <v>直连</v>
      </c>
    </row>
    <row r="417" ht="13" hidden="1" customHeight="1" spans="1:9">
      <c r="A417" s="5" t="s">
        <v>2680</v>
      </c>
      <c r="B417" s="5" t="s">
        <v>1739</v>
      </c>
      <c r="C417" s="5" t="s">
        <v>2216</v>
      </c>
      <c r="D417" s="5">
        <v>171</v>
      </c>
      <c r="E417" s="4" t="str">
        <f>VLOOKUP(A417,HOP!A:L,12,0)</f>
        <v>171.00</v>
      </c>
      <c r="F417" s="4" t="str">
        <f>VLOOKUP(A417,HOP!A:C,3,0)</f>
        <v>4783680</v>
      </c>
      <c r="G417" s="4">
        <f t="shared" si="12"/>
        <v>0</v>
      </c>
      <c r="H417" s="4" t="str">
        <f t="shared" si="13"/>
        <v>，4783680</v>
      </c>
      <c r="I417" s="4" t="str">
        <f>VLOOKUP(A417,HOP!A:U,21,0)</f>
        <v>直连</v>
      </c>
    </row>
    <row r="418" ht="13" hidden="1" customHeight="1" spans="1:9">
      <c r="A418" s="5" t="s">
        <v>2689</v>
      </c>
      <c r="B418" s="5" t="s">
        <v>1739</v>
      </c>
      <c r="C418" s="5" t="s">
        <v>2216</v>
      </c>
      <c r="D418" s="5">
        <v>192</v>
      </c>
      <c r="E418" s="4" t="str">
        <f>VLOOKUP(A418,HOP!A:L,12,0)</f>
        <v>192.00</v>
      </c>
      <c r="F418" s="4" t="str">
        <f>VLOOKUP(A418,HOP!A:C,3,0)</f>
        <v>4784546</v>
      </c>
      <c r="G418" s="4">
        <f t="shared" si="12"/>
        <v>0</v>
      </c>
      <c r="H418" s="4" t="str">
        <f t="shared" si="13"/>
        <v>，4784546</v>
      </c>
      <c r="I418" s="4" t="str">
        <f>VLOOKUP(A418,HOP!A:U,21,0)</f>
        <v>直连</v>
      </c>
    </row>
    <row r="419" ht="13" hidden="1" customHeight="1" spans="1:9">
      <c r="A419" s="5" t="s">
        <v>2693</v>
      </c>
      <c r="B419" s="5" t="s">
        <v>1739</v>
      </c>
      <c r="C419" s="5" t="s">
        <v>2216</v>
      </c>
      <c r="D419" s="5">
        <v>125</v>
      </c>
      <c r="E419" s="4" t="str">
        <f>VLOOKUP(A419,HOP!A:L,12,0)</f>
        <v>125.00</v>
      </c>
      <c r="F419" s="4" t="str">
        <f>VLOOKUP(A419,HOP!A:C,3,0)</f>
        <v>4779581</v>
      </c>
      <c r="G419" s="4">
        <f t="shared" si="12"/>
        <v>0</v>
      </c>
      <c r="H419" s="4" t="str">
        <f t="shared" si="13"/>
        <v>，4779581</v>
      </c>
      <c r="I419" s="4" t="str">
        <f>VLOOKUP(A419,HOP!A:U,21,0)</f>
        <v>直连</v>
      </c>
    </row>
    <row r="420" ht="13" hidden="1" customHeight="1" spans="1:9">
      <c r="A420" s="5" t="s">
        <v>2696</v>
      </c>
      <c r="B420" s="5" t="s">
        <v>1739</v>
      </c>
      <c r="C420" s="5" t="s">
        <v>2216</v>
      </c>
      <c r="D420" s="5">
        <v>197</v>
      </c>
      <c r="E420" s="4" t="str">
        <f>VLOOKUP(A420,HOP!A:L,12,0)</f>
        <v>197.00</v>
      </c>
      <c r="F420" s="4" t="str">
        <f>VLOOKUP(A420,HOP!A:C,3,0)</f>
        <v>4734519</v>
      </c>
      <c r="G420" s="4">
        <f t="shared" si="12"/>
        <v>0</v>
      </c>
      <c r="H420" s="4" t="str">
        <f t="shared" si="13"/>
        <v>，4734519</v>
      </c>
      <c r="I420" s="4" t="str">
        <f>VLOOKUP(A420,HOP!A:U,21,0)</f>
        <v>直连</v>
      </c>
    </row>
    <row r="421" ht="13" hidden="1" customHeight="1" spans="1:9">
      <c r="A421" s="5" t="s">
        <v>2699</v>
      </c>
      <c r="B421" s="5" t="s">
        <v>1739</v>
      </c>
      <c r="C421" s="5" t="s">
        <v>2216</v>
      </c>
      <c r="D421" s="5">
        <v>197</v>
      </c>
      <c r="E421" s="4" t="str">
        <f>VLOOKUP(A421,HOP!A:L,12,0)</f>
        <v>197.00</v>
      </c>
      <c r="F421" s="4" t="str">
        <f>VLOOKUP(A421,HOP!A:C,3,0)</f>
        <v>4782379</v>
      </c>
      <c r="G421" s="4">
        <f t="shared" si="12"/>
        <v>0</v>
      </c>
      <c r="H421" s="4" t="str">
        <f t="shared" si="13"/>
        <v>，4782379</v>
      </c>
      <c r="I421" s="4" t="str">
        <f>VLOOKUP(A421,HOP!A:U,21,0)</f>
        <v>直连</v>
      </c>
    </row>
    <row r="422" ht="13" hidden="1" customHeight="1" spans="1:9">
      <c r="A422" s="5" t="s">
        <v>2705</v>
      </c>
      <c r="B422" s="5" t="s">
        <v>813</v>
      </c>
      <c r="C422" s="5" t="s">
        <v>2216</v>
      </c>
      <c r="D422" s="5">
        <v>565</v>
      </c>
      <c r="E422" s="4" t="str">
        <f>VLOOKUP(A422,HOP!A:L,12,0)</f>
        <v>565.00</v>
      </c>
      <c r="F422" s="4" t="str">
        <f>VLOOKUP(A422,HOP!A:C,3,0)</f>
        <v>4721823</v>
      </c>
      <c r="G422" s="4">
        <f t="shared" si="12"/>
        <v>0</v>
      </c>
      <c r="H422" s="4" t="str">
        <f t="shared" si="13"/>
        <v>，4721823</v>
      </c>
      <c r="I422" s="4" t="str">
        <f>VLOOKUP(A422,HOP!A:U,21,0)</f>
        <v>直连</v>
      </c>
    </row>
    <row r="423" ht="13" hidden="1" customHeight="1" spans="1:9">
      <c r="A423" s="5" t="s">
        <v>2710</v>
      </c>
      <c r="B423" s="5" t="s">
        <v>1739</v>
      </c>
      <c r="C423" s="5" t="s">
        <v>2216</v>
      </c>
      <c r="D423" s="5">
        <v>401</v>
      </c>
      <c r="E423" s="4" t="str">
        <f>VLOOKUP(A423,HOP!A:L,12,0)</f>
        <v>401.00</v>
      </c>
      <c r="F423" s="4" t="str">
        <f>VLOOKUP(A423,HOP!A:C,3,0)</f>
        <v>4779112</v>
      </c>
      <c r="G423" s="4">
        <f t="shared" si="12"/>
        <v>0</v>
      </c>
      <c r="H423" s="4" t="str">
        <f t="shared" si="13"/>
        <v>，4779112</v>
      </c>
      <c r="I423" s="4" t="str">
        <f>VLOOKUP(A423,HOP!A:U,21,0)</f>
        <v>直连</v>
      </c>
    </row>
    <row r="424" ht="13" hidden="1" customHeight="1" spans="1:9">
      <c r="A424" s="5" t="s">
        <v>2715</v>
      </c>
      <c r="B424" s="5" t="s">
        <v>1739</v>
      </c>
      <c r="C424" s="5" t="s">
        <v>2216</v>
      </c>
      <c r="D424" s="5">
        <v>174</v>
      </c>
      <c r="E424" s="4" t="str">
        <f>VLOOKUP(A424,HOP!A:L,12,0)</f>
        <v>174.00</v>
      </c>
      <c r="F424" s="4" t="str">
        <f>VLOOKUP(A424,HOP!A:C,3,0)</f>
        <v>4782422</v>
      </c>
      <c r="G424" s="4">
        <f t="shared" si="12"/>
        <v>0</v>
      </c>
      <c r="H424" s="4" t="str">
        <f t="shared" si="13"/>
        <v>，4782422</v>
      </c>
      <c r="I424" s="4" t="str">
        <f>VLOOKUP(A424,HOP!A:U,21,0)</f>
        <v>直连</v>
      </c>
    </row>
    <row r="425" ht="13" hidden="1" customHeight="1" spans="1:9">
      <c r="A425" s="5" t="s">
        <v>2724</v>
      </c>
      <c r="B425" s="5" t="s">
        <v>1739</v>
      </c>
      <c r="C425" s="5" t="s">
        <v>2216</v>
      </c>
      <c r="D425" s="5">
        <v>233</v>
      </c>
      <c r="E425" s="4" t="str">
        <f>VLOOKUP(A425,HOP!A:L,12,0)</f>
        <v>233.00</v>
      </c>
      <c r="F425" s="4" t="str">
        <f>VLOOKUP(A425,HOP!A:C,3,0)</f>
        <v>4785079</v>
      </c>
      <c r="G425" s="4">
        <f t="shared" si="12"/>
        <v>0</v>
      </c>
      <c r="H425" s="4" t="str">
        <f t="shared" si="13"/>
        <v>，4785079</v>
      </c>
      <c r="I425" s="4" t="str">
        <f>VLOOKUP(A425,HOP!A:U,21,0)</f>
        <v>直连</v>
      </c>
    </row>
    <row r="426" ht="13" hidden="1" customHeight="1" spans="1:9">
      <c r="A426" s="5" t="s">
        <v>2732</v>
      </c>
      <c r="B426" s="5" t="s">
        <v>1739</v>
      </c>
      <c r="C426" s="5" t="s">
        <v>2216</v>
      </c>
      <c r="D426" s="5">
        <v>138</v>
      </c>
      <c r="E426" s="4" t="str">
        <f>VLOOKUP(A426,HOP!A:L,12,0)</f>
        <v>138.00</v>
      </c>
      <c r="F426" s="4" t="str">
        <f>VLOOKUP(A426,HOP!A:C,3,0)</f>
        <v>4782992</v>
      </c>
      <c r="G426" s="4">
        <f t="shared" si="12"/>
        <v>0</v>
      </c>
      <c r="H426" s="4" t="str">
        <f t="shared" si="13"/>
        <v>，4782992</v>
      </c>
      <c r="I426" s="4" t="str">
        <f>VLOOKUP(A426,HOP!A:U,21,0)</f>
        <v>直连</v>
      </c>
    </row>
    <row r="427" ht="13" hidden="1" customHeight="1" spans="1:9">
      <c r="A427" s="5" t="s">
        <v>2738</v>
      </c>
      <c r="B427" s="5" t="s">
        <v>1739</v>
      </c>
      <c r="C427" s="5" t="s">
        <v>2216</v>
      </c>
      <c r="D427" s="5">
        <v>125</v>
      </c>
      <c r="E427" s="4" t="str">
        <f>VLOOKUP(A427,HOP!A:L,12,0)</f>
        <v>125.00</v>
      </c>
      <c r="F427" s="4" t="str">
        <f>VLOOKUP(A427,HOP!A:C,3,0)</f>
        <v>4784131</v>
      </c>
      <c r="G427" s="4">
        <f t="shared" si="12"/>
        <v>0</v>
      </c>
      <c r="H427" s="4" t="str">
        <f t="shared" si="13"/>
        <v>，4784131</v>
      </c>
      <c r="I427" s="4" t="str">
        <f>VLOOKUP(A427,HOP!A:U,21,0)</f>
        <v>直连</v>
      </c>
    </row>
    <row r="428" ht="13" hidden="1" customHeight="1" spans="1:9">
      <c r="A428" s="5" t="s">
        <v>2741</v>
      </c>
      <c r="B428" s="5" t="s">
        <v>1739</v>
      </c>
      <c r="C428" s="5" t="s">
        <v>2216</v>
      </c>
      <c r="D428" s="5">
        <v>360</v>
      </c>
      <c r="E428" s="4" t="str">
        <f>VLOOKUP(A428,HOP!A:L,12,0)</f>
        <v>360.00</v>
      </c>
      <c r="F428" s="4" t="str">
        <f>VLOOKUP(A428,HOP!A:C,3,0)</f>
        <v>4783884</v>
      </c>
      <c r="G428" s="4">
        <f t="shared" si="12"/>
        <v>0</v>
      </c>
      <c r="H428" s="4" t="str">
        <f t="shared" si="13"/>
        <v>，4783884</v>
      </c>
      <c r="I428" s="4" t="str">
        <f>VLOOKUP(A428,HOP!A:U,21,0)</f>
        <v>直连</v>
      </c>
    </row>
    <row r="429" ht="13" hidden="1" customHeight="1" spans="1:9">
      <c r="A429" s="5" t="s">
        <v>2745</v>
      </c>
      <c r="B429" s="5" t="s">
        <v>1739</v>
      </c>
      <c r="C429" s="5" t="s">
        <v>2216</v>
      </c>
      <c r="D429" s="5">
        <v>452</v>
      </c>
      <c r="E429" s="4" t="str">
        <f>VLOOKUP(A429,HOP!A:L,12,0)</f>
        <v>452.00</v>
      </c>
      <c r="F429" s="4" t="str">
        <f>VLOOKUP(A429,HOP!A:C,3,0)</f>
        <v>4783715</v>
      </c>
      <c r="G429" s="4">
        <f t="shared" si="12"/>
        <v>0</v>
      </c>
      <c r="H429" s="4" t="str">
        <f t="shared" si="13"/>
        <v>，4783715</v>
      </c>
      <c r="I429" s="4" t="str">
        <f>VLOOKUP(A429,HOP!A:U,21,0)</f>
        <v>直连</v>
      </c>
    </row>
    <row r="430" ht="13" hidden="1" customHeight="1" spans="1:9">
      <c r="A430" s="5" t="s">
        <v>2751</v>
      </c>
      <c r="B430" s="5" t="s">
        <v>1739</v>
      </c>
      <c r="C430" s="5" t="s">
        <v>2216</v>
      </c>
      <c r="D430" s="5">
        <v>199</v>
      </c>
      <c r="E430" s="4" t="str">
        <f>VLOOKUP(A430,HOP!A:L,12,0)</f>
        <v>199.00</v>
      </c>
      <c r="F430" s="4" t="str">
        <f>VLOOKUP(A430,HOP!A:C,3,0)</f>
        <v>4782444</v>
      </c>
      <c r="G430" s="4">
        <f t="shared" si="12"/>
        <v>0</v>
      </c>
      <c r="H430" s="4" t="str">
        <f t="shared" si="13"/>
        <v>，4782444</v>
      </c>
      <c r="I430" s="4" t="str">
        <f>VLOOKUP(A430,HOP!A:U,21,0)</f>
        <v>直连</v>
      </c>
    </row>
    <row r="431" ht="13" hidden="1" customHeight="1" spans="1:9">
      <c r="A431" s="5" t="s">
        <v>2757</v>
      </c>
      <c r="B431" s="5" t="s">
        <v>1739</v>
      </c>
      <c r="C431" s="5" t="s">
        <v>2216</v>
      </c>
      <c r="D431" s="5">
        <v>340</v>
      </c>
      <c r="E431" s="4" t="str">
        <f>VLOOKUP(A431,HOP!A:L,12,0)</f>
        <v>340.00</v>
      </c>
      <c r="F431" s="4" t="str">
        <f>VLOOKUP(A431,HOP!A:C,3,0)</f>
        <v>4755196</v>
      </c>
      <c r="G431" s="4">
        <f t="shared" si="12"/>
        <v>0</v>
      </c>
      <c r="H431" s="4" t="str">
        <f t="shared" si="13"/>
        <v>，4755196</v>
      </c>
      <c r="I431" s="4" t="str">
        <f>VLOOKUP(A431,HOP!A:U,21,0)</f>
        <v>直连</v>
      </c>
    </row>
    <row r="432" ht="13" customHeight="1" spans="1:10">
      <c r="A432" s="5" t="s">
        <v>2766</v>
      </c>
      <c r="B432" s="5" t="s">
        <v>1739</v>
      </c>
      <c r="C432" s="5" t="s">
        <v>2216</v>
      </c>
      <c r="D432" s="5">
        <v>119</v>
      </c>
      <c r="E432" s="4" t="e">
        <f>VLOOKUP(A432,HOP!A:L,12,0)</f>
        <v>#N/A</v>
      </c>
      <c r="F432" s="4">
        <v>4784887</v>
      </c>
      <c r="G432" s="4" t="e">
        <f t="shared" si="12"/>
        <v>#N/A</v>
      </c>
      <c r="H432" s="4" t="str">
        <f t="shared" si="13"/>
        <v>，4784887</v>
      </c>
      <c r="I432" s="4" t="s">
        <v>3057</v>
      </c>
      <c r="J432" t="s">
        <v>3060</v>
      </c>
    </row>
    <row r="433" ht="13" hidden="1" customHeight="1" spans="1:9">
      <c r="A433" s="5" t="s">
        <v>2769</v>
      </c>
      <c r="B433" s="5" t="s">
        <v>1739</v>
      </c>
      <c r="C433" s="5" t="s">
        <v>2216</v>
      </c>
      <c r="D433" s="5">
        <v>268</v>
      </c>
      <c r="E433" s="4" t="str">
        <f>VLOOKUP(A433,HOP!A:L,12,0)</f>
        <v>268.00</v>
      </c>
      <c r="F433" s="4" t="str">
        <f>VLOOKUP(A433,HOP!A:C,3,0)</f>
        <v>4783272</v>
      </c>
      <c r="G433" s="4">
        <f t="shared" si="12"/>
        <v>0</v>
      </c>
      <c r="H433" s="4" t="str">
        <f t="shared" si="13"/>
        <v>，4783272</v>
      </c>
      <c r="I433" s="4" t="str">
        <f>VLOOKUP(A433,HOP!A:U,21,0)</f>
        <v>直连</v>
      </c>
    </row>
    <row r="434" ht="13" hidden="1" customHeight="1" spans="1:9">
      <c r="A434" s="5" t="s">
        <v>2772</v>
      </c>
      <c r="B434" s="5" t="s">
        <v>1739</v>
      </c>
      <c r="C434" s="5" t="s">
        <v>2216</v>
      </c>
      <c r="D434" s="5">
        <v>142</v>
      </c>
      <c r="E434" s="4" t="str">
        <f>VLOOKUP(A434,HOP!A:L,12,0)</f>
        <v>142.00</v>
      </c>
      <c r="F434" s="4" t="str">
        <f>VLOOKUP(A434,HOP!A:C,3,0)</f>
        <v>4784460</v>
      </c>
      <c r="G434" s="4">
        <f t="shared" si="12"/>
        <v>0</v>
      </c>
      <c r="H434" s="4" t="str">
        <f t="shared" si="13"/>
        <v>，4784460</v>
      </c>
      <c r="I434" s="4" t="str">
        <f>VLOOKUP(A434,HOP!A:U,21,0)</f>
        <v>直连</v>
      </c>
    </row>
    <row r="435" ht="13" hidden="1" customHeight="1" spans="1:9">
      <c r="A435" s="5" t="s">
        <v>2775</v>
      </c>
      <c r="B435" s="5" t="s">
        <v>1739</v>
      </c>
      <c r="C435" s="5" t="s">
        <v>2216</v>
      </c>
      <c r="D435" s="5">
        <v>308</v>
      </c>
      <c r="E435" s="4" t="str">
        <f>VLOOKUP(A435,HOP!A:L,12,0)</f>
        <v>308.00</v>
      </c>
      <c r="F435" s="4" t="str">
        <f>VLOOKUP(A435,HOP!A:C,3,0)</f>
        <v>4781415</v>
      </c>
      <c r="G435" s="4">
        <f t="shared" si="12"/>
        <v>0</v>
      </c>
      <c r="H435" s="4" t="str">
        <f t="shared" si="13"/>
        <v>，4781415</v>
      </c>
      <c r="I435" s="4" t="str">
        <f>VLOOKUP(A435,HOP!A:U,21,0)</f>
        <v>直连</v>
      </c>
    </row>
    <row r="436" ht="13" hidden="1" customHeight="1" spans="1:9">
      <c r="A436" s="5" t="s">
        <v>2778</v>
      </c>
      <c r="B436" s="5" t="s">
        <v>1739</v>
      </c>
      <c r="C436" s="5" t="s">
        <v>2216</v>
      </c>
      <c r="D436" s="5">
        <v>138</v>
      </c>
      <c r="E436" s="4" t="str">
        <f>VLOOKUP(A436,HOP!A:L,12,0)</f>
        <v>138.00</v>
      </c>
      <c r="F436" s="4" t="str">
        <f>VLOOKUP(A436,HOP!A:C,3,0)</f>
        <v>4783235</v>
      </c>
      <c r="G436" s="4">
        <f t="shared" si="12"/>
        <v>0</v>
      </c>
      <c r="H436" s="4" t="str">
        <f t="shared" si="13"/>
        <v>，4783235</v>
      </c>
      <c r="I436" s="4" t="str">
        <f>VLOOKUP(A436,HOP!A:U,21,0)</f>
        <v>直连</v>
      </c>
    </row>
    <row r="437" ht="13" hidden="1" customHeight="1" spans="1:9">
      <c r="A437" s="5" t="s">
        <v>2785</v>
      </c>
      <c r="B437" s="5" t="s">
        <v>1739</v>
      </c>
      <c r="C437" s="5" t="s">
        <v>2216</v>
      </c>
      <c r="D437" s="5">
        <v>226</v>
      </c>
      <c r="E437" s="4" t="str">
        <f>VLOOKUP(A437,HOP!A:L,12,0)</f>
        <v>226.00</v>
      </c>
      <c r="F437" s="4" t="str">
        <f>VLOOKUP(A437,HOP!A:C,3,0)</f>
        <v>4767949</v>
      </c>
      <c r="G437" s="4">
        <f t="shared" si="12"/>
        <v>0</v>
      </c>
      <c r="H437" s="4" t="str">
        <f t="shared" si="13"/>
        <v>，4767949</v>
      </c>
      <c r="I437" s="4" t="str">
        <f>VLOOKUP(A437,HOP!A:U,21,0)</f>
        <v>直连</v>
      </c>
    </row>
    <row r="438" ht="13" hidden="1" customHeight="1" spans="1:9">
      <c r="A438" s="5" t="s">
        <v>2788</v>
      </c>
      <c r="B438" s="5" t="s">
        <v>1233</v>
      </c>
      <c r="C438" s="5" t="s">
        <v>2216</v>
      </c>
      <c r="D438" s="5">
        <v>285</v>
      </c>
      <c r="E438" s="4" t="str">
        <f>VLOOKUP(A438,HOP!A:L,12,0)</f>
        <v>285.00</v>
      </c>
      <c r="F438" s="4" t="str">
        <f>VLOOKUP(A438,HOP!A:C,3,0)</f>
        <v>4703559</v>
      </c>
      <c r="G438" s="4">
        <f t="shared" si="12"/>
        <v>0</v>
      </c>
      <c r="H438" s="4" t="str">
        <f t="shared" si="13"/>
        <v>，4703559</v>
      </c>
      <c r="I438" s="4" t="str">
        <f>VLOOKUP(A438,HOP!A:U,21,0)</f>
        <v>直连</v>
      </c>
    </row>
    <row r="439" ht="13" hidden="1" customHeight="1" spans="1:9">
      <c r="A439" s="5" t="s">
        <v>2793</v>
      </c>
      <c r="B439" s="5" t="s">
        <v>1739</v>
      </c>
      <c r="C439" s="5" t="s">
        <v>2216</v>
      </c>
      <c r="D439" s="5">
        <v>116</v>
      </c>
      <c r="E439" s="4" t="str">
        <f>VLOOKUP(A439,HOP!A:L,12,0)</f>
        <v>116.00</v>
      </c>
      <c r="F439" s="4" t="str">
        <f>VLOOKUP(A439,HOP!A:C,3,0)</f>
        <v>4783647</v>
      </c>
      <c r="G439" s="4">
        <f t="shared" si="12"/>
        <v>0</v>
      </c>
      <c r="H439" s="4" t="str">
        <f t="shared" si="13"/>
        <v>，4783647</v>
      </c>
      <c r="I439" s="4" t="str">
        <f>VLOOKUP(A439,HOP!A:U,21,0)</f>
        <v>直连</v>
      </c>
    </row>
    <row r="440" ht="13" hidden="1" customHeight="1" spans="1:9">
      <c r="A440" s="5" t="s">
        <v>2796</v>
      </c>
      <c r="B440" s="5" t="s">
        <v>1233</v>
      </c>
      <c r="C440" s="5" t="s">
        <v>2216</v>
      </c>
      <c r="D440" s="5">
        <v>243</v>
      </c>
      <c r="E440" s="4" t="str">
        <f>VLOOKUP(A440,HOP!A:L,12,0)</f>
        <v>243.00</v>
      </c>
      <c r="F440" s="4" t="str">
        <f>VLOOKUP(A440,HOP!A:C,3,0)</f>
        <v>4779828</v>
      </c>
      <c r="G440" s="4">
        <f t="shared" si="12"/>
        <v>0</v>
      </c>
      <c r="H440" s="4" t="str">
        <f t="shared" si="13"/>
        <v>，4779828</v>
      </c>
      <c r="I440" s="4" t="str">
        <f>VLOOKUP(A440,HOP!A:U,21,0)</f>
        <v>直连</v>
      </c>
    </row>
    <row r="441" ht="13" hidden="1" customHeight="1" spans="1:9">
      <c r="A441" s="5" t="s">
        <v>2799</v>
      </c>
      <c r="B441" s="5" t="s">
        <v>1233</v>
      </c>
      <c r="C441" s="5" t="s">
        <v>2216</v>
      </c>
      <c r="D441" s="5">
        <v>1117</v>
      </c>
      <c r="E441" s="4" t="str">
        <f>VLOOKUP(A441,HOP!A:L,12,0)</f>
        <v>1117.00</v>
      </c>
      <c r="F441" s="4" t="str">
        <f>VLOOKUP(A441,HOP!A:C,3,0)</f>
        <v>4750784</v>
      </c>
      <c r="G441" s="4">
        <f t="shared" si="12"/>
        <v>0</v>
      </c>
      <c r="H441" s="4" t="str">
        <f t="shared" si="13"/>
        <v>，4750784</v>
      </c>
      <c r="I441" s="4" t="str">
        <f>VLOOKUP(A441,HOP!A:U,21,0)</f>
        <v>直连</v>
      </c>
    </row>
    <row r="442" ht="13" hidden="1" customHeight="1" spans="1:9">
      <c r="A442" s="5" t="s">
        <v>2804</v>
      </c>
      <c r="B442" s="5" t="s">
        <v>1739</v>
      </c>
      <c r="C442" s="5" t="s">
        <v>2216</v>
      </c>
      <c r="D442" s="5">
        <v>138</v>
      </c>
      <c r="E442" s="4" t="str">
        <f>VLOOKUP(A442,HOP!A:L,12,0)</f>
        <v>138.00</v>
      </c>
      <c r="F442" s="4" t="str">
        <f>VLOOKUP(A442,HOP!A:C,3,0)</f>
        <v>4782762</v>
      </c>
      <c r="G442" s="4">
        <f t="shared" si="12"/>
        <v>0</v>
      </c>
      <c r="H442" s="4" t="str">
        <f t="shared" si="13"/>
        <v>，4782762</v>
      </c>
      <c r="I442" s="4" t="str">
        <f>VLOOKUP(A442,HOP!A:U,21,0)</f>
        <v>直连</v>
      </c>
    </row>
    <row r="443" ht="13" hidden="1" customHeight="1" spans="1:9">
      <c r="A443" s="5" t="s">
        <v>2807</v>
      </c>
      <c r="B443" s="5" t="s">
        <v>1739</v>
      </c>
      <c r="C443" s="5" t="s">
        <v>2216</v>
      </c>
      <c r="D443" s="5">
        <v>201</v>
      </c>
      <c r="E443" s="4" t="str">
        <f>VLOOKUP(A443,HOP!A:L,12,0)</f>
        <v>201.00</v>
      </c>
      <c r="F443" s="4" t="str">
        <f>VLOOKUP(A443,HOP!A:C,3,0)</f>
        <v>4784057</v>
      </c>
      <c r="G443" s="4">
        <f t="shared" si="12"/>
        <v>0</v>
      </c>
      <c r="H443" s="4" t="str">
        <f t="shared" si="13"/>
        <v>，4784057</v>
      </c>
      <c r="I443" s="4" t="str">
        <f>VLOOKUP(A443,HOP!A:U,21,0)</f>
        <v>直连</v>
      </c>
    </row>
    <row r="444" ht="13" hidden="1" customHeight="1" spans="1:9">
      <c r="A444" s="5" t="s">
        <v>2810</v>
      </c>
      <c r="B444" s="5" t="s">
        <v>1739</v>
      </c>
      <c r="C444" s="5" t="s">
        <v>2216</v>
      </c>
      <c r="D444" s="5">
        <v>309</v>
      </c>
      <c r="E444" s="4" t="str">
        <f>VLOOKUP(A444,HOP!A:L,12,0)</f>
        <v>309.00</v>
      </c>
      <c r="F444" s="4" t="str">
        <f>VLOOKUP(A444,HOP!A:C,3,0)</f>
        <v>4782487</v>
      </c>
      <c r="G444" s="4">
        <f t="shared" si="12"/>
        <v>0</v>
      </c>
      <c r="H444" s="4" t="str">
        <f t="shared" si="13"/>
        <v>，4782487</v>
      </c>
      <c r="I444" s="4" t="str">
        <f>VLOOKUP(A444,HOP!A:U,21,0)</f>
        <v>直连</v>
      </c>
    </row>
    <row r="445" ht="13" hidden="1" customHeight="1" spans="1:9">
      <c r="A445" s="5" t="s">
        <v>2813</v>
      </c>
      <c r="B445" s="5" t="s">
        <v>1739</v>
      </c>
      <c r="C445" s="5" t="s">
        <v>2216</v>
      </c>
      <c r="D445" s="5">
        <v>450</v>
      </c>
      <c r="E445" s="4" t="str">
        <f>VLOOKUP(A445,HOP!A:L,12,0)</f>
        <v>450.00</v>
      </c>
      <c r="F445" s="4" t="str">
        <f>VLOOKUP(A445,HOP!A:C,3,0)</f>
        <v>4762919</v>
      </c>
      <c r="G445" s="4">
        <f t="shared" si="12"/>
        <v>0</v>
      </c>
      <c r="H445" s="4" t="str">
        <f t="shared" si="13"/>
        <v>，4762919</v>
      </c>
      <c r="I445" s="4" t="str">
        <f>VLOOKUP(A445,HOP!A:U,21,0)</f>
        <v>直连</v>
      </c>
    </row>
    <row r="446" ht="13" hidden="1" customHeight="1" spans="1:9">
      <c r="A446" s="5" t="s">
        <v>2822</v>
      </c>
      <c r="B446" s="5" t="s">
        <v>1739</v>
      </c>
      <c r="C446" s="5" t="s">
        <v>2216</v>
      </c>
      <c r="D446" s="5">
        <v>155</v>
      </c>
      <c r="E446" s="4" t="str">
        <f>VLOOKUP(A446,HOP!A:L,12,0)</f>
        <v>155.00</v>
      </c>
      <c r="F446" s="4" t="str">
        <f>VLOOKUP(A446,HOP!A:C,3,0)</f>
        <v>4780548</v>
      </c>
      <c r="G446" s="4">
        <f t="shared" si="12"/>
        <v>0</v>
      </c>
      <c r="H446" s="4" t="str">
        <f t="shared" si="13"/>
        <v>，4780548</v>
      </c>
      <c r="I446" s="4" t="str">
        <f>VLOOKUP(A446,HOP!A:U,21,0)</f>
        <v>直连</v>
      </c>
    </row>
    <row r="447" ht="13" hidden="1" customHeight="1" spans="1:9">
      <c r="A447" s="5" t="s">
        <v>2828</v>
      </c>
      <c r="B447" s="5" t="s">
        <v>1739</v>
      </c>
      <c r="C447" s="5" t="s">
        <v>2216</v>
      </c>
      <c r="D447" s="5">
        <v>167</v>
      </c>
      <c r="E447" s="4" t="str">
        <f>VLOOKUP(A447,HOP!A:L,12,0)</f>
        <v>167.00</v>
      </c>
      <c r="F447" s="4" t="str">
        <f>VLOOKUP(A447,HOP!A:C,3,0)</f>
        <v>4782884</v>
      </c>
      <c r="G447" s="4">
        <f t="shared" si="12"/>
        <v>0</v>
      </c>
      <c r="H447" s="4" t="str">
        <f t="shared" si="13"/>
        <v>，4782884</v>
      </c>
      <c r="I447" s="4" t="str">
        <f>VLOOKUP(A447,HOP!A:U,21,0)</f>
        <v>直连</v>
      </c>
    </row>
    <row r="448" ht="13" hidden="1" customHeight="1" spans="1:9">
      <c r="A448" s="5" t="s">
        <v>2835</v>
      </c>
      <c r="B448" s="5" t="s">
        <v>1739</v>
      </c>
      <c r="C448" s="5" t="s">
        <v>2216</v>
      </c>
      <c r="D448" s="5">
        <v>209</v>
      </c>
      <c r="E448" s="4" t="str">
        <f>VLOOKUP(A448,HOP!A:L,12,0)</f>
        <v>209.00</v>
      </c>
      <c r="F448" s="4" t="str">
        <f>VLOOKUP(A448,HOP!A:C,3,0)</f>
        <v>4783225</v>
      </c>
      <c r="G448" s="4">
        <f t="shared" si="12"/>
        <v>0</v>
      </c>
      <c r="H448" s="4" t="str">
        <f t="shared" si="13"/>
        <v>，4783225</v>
      </c>
      <c r="I448" s="4" t="str">
        <f>VLOOKUP(A448,HOP!A:U,21,0)</f>
        <v>直连</v>
      </c>
    </row>
    <row r="449" ht="13" hidden="1" customHeight="1" spans="1:9">
      <c r="A449" s="5" t="s">
        <v>2838</v>
      </c>
      <c r="B449" s="5" t="s">
        <v>1739</v>
      </c>
      <c r="C449" s="5" t="s">
        <v>2216</v>
      </c>
      <c r="D449" s="5">
        <v>119</v>
      </c>
      <c r="E449" s="4" t="str">
        <f>VLOOKUP(A449,HOP!A:L,12,0)</f>
        <v>119.00</v>
      </c>
      <c r="F449" s="4" t="str">
        <f>VLOOKUP(A449,HOP!A:C,3,0)</f>
        <v>4785101</v>
      </c>
      <c r="G449" s="4">
        <f t="shared" si="12"/>
        <v>0</v>
      </c>
      <c r="H449" s="4" t="str">
        <f t="shared" si="13"/>
        <v>，4785101</v>
      </c>
      <c r="I449" s="4" t="str">
        <f>VLOOKUP(A449,HOP!A:U,21,0)</f>
        <v>直连</v>
      </c>
    </row>
    <row r="450" ht="13" hidden="1" customHeight="1" spans="1:9">
      <c r="A450" s="5" t="s">
        <v>2841</v>
      </c>
      <c r="B450" s="5" t="s">
        <v>1233</v>
      </c>
      <c r="C450" s="5" t="s">
        <v>2216</v>
      </c>
      <c r="D450" s="5">
        <v>625</v>
      </c>
      <c r="E450" s="4" t="str">
        <f>VLOOKUP(A450,HOP!A:L,12,0)</f>
        <v>625.00</v>
      </c>
      <c r="F450" s="4" t="str">
        <f>VLOOKUP(A450,HOP!A:C,3,0)</f>
        <v>4781246</v>
      </c>
      <c r="G450" s="4">
        <f t="shared" si="12"/>
        <v>0</v>
      </c>
      <c r="H450" s="4" t="str">
        <f t="shared" si="13"/>
        <v>，4781246</v>
      </c>
      <c r="I450" s="4" t="str">
        <f>VLOOKUP(A450,HOP!A:U,21,0)</f>
        <v>直连</v>
      </c>
    </row>
    <row r="451" ht="13" hidden="1" customHeight="1" spans="1:9">
      <c r="A451" s="5" t="s">
        <v>2846</v>
      </c>
      <c r="B451" s="5" t="s">
        <v>1739</v>
      </c>
      <c r="C451" s="5" t="s">
        <v>2216</v>
      </c>
      <c r="D451" s="5">
        <v>282</v>
      </c>
      <c r="E451" s="4" t="str">
        <f>VLOOKUP(A451,HOP!A:L,12,0)</f>
        <v>282.00</v>
      </c>
      <c r="F451" s="4" t="str">
        <f>VLOOKUP(A451,HOP!A:C,3,0)</f>
        <v>4783122</v>
      </c>
      <c r="G451" s="4">
        <f t="shared" ref="G451:G489" si="14">D451-E451</f>
        <v>0</v>
      </c>
      <c r="H451" s="4" t="str">
        <f t="shared" ref="H451:H489" si="15">$H$1&amp;F451</f>
        <v>，4783122</v>
      </c>
      <c r="I451" s="4" t="str">
        <f>VLOOKUP(A451,HOP!A:U,21,0)</f>
        <v>直连</v>
      </c>
    </row>
    <row r="452" ht="13" hidden="1" customHeight="1" spans="1:9">
      <c r="A452" s="5" t="s">
        <v>2854</v>
      </c>
      <c r="B452" s="5" t="s">
        <v>1233</v>
      </c>
      <c r="C452" s="5" t="s">
        <v>2216</v>
      </c>
      <c r="D452" s="5">
        <v>387</v>
      </c>
      <c r="E452" s="4" t="str">
        <f>VLOOKUP(A452,HOP!A:L,12,0)</f>
        <v>387.00</v>
      </c>
      <c r="F452" s="4" t="str">
        <f>VLOOKUP(A452,HOP!A:C,3,0)</f>
        <v>4763224</v>
      </c>
      <c r="G452" s="4">
        <f t="shared" si="14"/>
        <v>0</v>
      </c>
      <c r="H452" s="4" t="str">
        <f t="shared" si="15"/>
        <v>，4763224</v>
      </c>
      <c r="I452" s="4" t="str">
        <f>VLOOKUP(A452,HOP!A:U,21,0)</f>
        <v>直连</v>
      </c>
    </row>
    <row r="453" ht="13" hidden="1" customHeight="1" spans="1:9">
      <c r="A453" s="5" t="s">
        <v>2863</v>
      </c>
      <c r="B453" s="5" t="s">
        <v>1739</v>
      </c>
      <c r="C453" s="5" t="s">
        <v>2216</v>
      </c>
      <c r="D453" s="5">
        <v>303</v>
      </c>
      <c r="E453" s="4" t="str">
        <f>VLOOKUP(A453,HOP!A:L,12,0)</f>
        <v>303.00</v>
      </c>
      <c r="F453" s="4" t="str">
        <f>VLOOKUP(A453,HOP!A:C,3,0)</f>
        <v>4768400</v>
      </c>
      <c r="G453" s="4">
        <f t="shared" si="14"/>
        <v>0</v>
      </c>
      <c r="H453" s="4" t="str">
        <f t="shared" si="15"/>
        <v>，4768400</v>
      </c>
      <c r="I453" s="4" t="str">
        <f>VLOOKUP(A453,HOP!A:U,21,0)</f>
        <v>直连</v>
      </c>
    </row>
    <row r="454" ht="13" hidden="1" customHeight="1" spans="1:9">
      <c r="A454" s="5" t="s">
        <v>2870</v>
      </c>
      <c r="B454" s="5" t="s">
        <v>1739</v>
      </c>
      <c r="C454" s="5" t="s">
        <v>2216</v>
      </c>
      <c r="D454" s="5">
        <v>300</v>
      </c>
      <c r="E454" s="4" t="str">
        <f>VLOOKUP(A454,HOP!A:L,12,0)</f>
        <v>300.00</v>
      </c>
      <c r="F454" s="4" t="str">
        <f>VLOOKUP(A454,HOP!A:C,3,0)</f>
        <v>4783580</v>
      </c>
      <c r="G454" s="4">
        <f t="shared" si="14"/>
        <v>0</v>
      </c>
      <c r="H454" s="4" t="str">
        <f t="shared" si="15"/>
        <v>，4783580</v>
      </c>
      <c r="I454" s="4" t="str">
        <f>VLOOKUP(A454,HOP!A:U,21,0)</f>
        <v>直连</v>
      </c>
    </row>
    <row r="455" ht="13" hidden="1" customHeight="1" spans="1:9">
      <c r="A455" s="5" t="s">
        <v>2875</v>
      </c>
      <c r="B455" s="5" t="s">
        <v>1739</v>
      </c>
      <c r="C455" s="5" t="s">
        <v>2216</v>
      </c>
      <c r="D455" s="5">
        <v>130</v>
      </c>
      <c r="E455" s="4" t="str">
        <f>VLOOKUP(A455,HOP!A:L,12,0)</f>
        <v>130.00</v>
      </c>
      <c r="F455" s="4" t="str">
        <f>VLOOKUP(A455,HOP!A:C,3,0)</f>
        <v>4784695</v>
      </c>
      <c r="G455" s="4">
        <f t="shared" si="14"/>
        <v>0</v>
      </c>
      <c r="H455" s="4" t="str">
        <f t="shared" si="15"/>
        <v>，4784695</v>
      </c>
      <c r="I455" s="4" t="str">
        <f>VLOOKUP(A455,HOP!A:U,21,0)</f>
        <v>直连</v>
      </c>
    </row>
    <row r="456" ht="13" hidden="1" customHeight="1" spans="1:9">
      <c r="A456" s="5" t="s">
        <v>2878</v>
      </c>
      <c r="B456" s="5" t="s">
        <v>1739</v>
      </c>
      <c r="C456" s="5" t="s">
        <v>2216</v>
      </c>
      <c r="D456" s="5">
        <v>176</v>
      </c>
      <c r="E456" s="4" t="str">
        <f>VLOOKUP(A456,HOP!A:L,12,0)</f>
        <v>176.00</v>
      </c>
      <c r="F456" s="4" t="str">
        <f>VLOOKUP(A456,HOP!A:C,3,0)</f>
        <v>4782848</v>
      </c>
      <c r="G456" s="4">
        <f t="shared" si="14"/>
        <v>0</v>
      </c>
      <c r="H456" s="4" t="str">
        <f t="shared" si="15"/>
        <v>，4782848</v>
      </c>
      <c r="I456" s="4" t="str">
        <f>VLOOKUP(A456,HOP!A:U,21,0)</f>
        <v>直连</v>
      </c>
    </row>
    <row r="457" ht="13" hidden="1" customHeight="1" spans="1:9">
      <c r="A457" s="5" t="s">
        <v>2886</v>
      </c>
      <c r="B457" s="5" t="s">
        <v>1739</v>
      </c>
      <c r="C457" s="5" t="s">
        <v>2216</v>
      </c>
      <c r="D457" s="5">
        <v>313</v>
      </c>
      <c r="E457" s="4" t="str">
        <f>VLOOKUP(A457,HOP!A:L,12,0)</f>
        <v>313.00</v>
      </c>
      <c r="F457" s="4" t="str">
        <f>VLOOKUP(A457,HOP!A:C,3,0)</f>
        <v>4765484</v>
      </c>
      <c r="G457" s="4">
        <f t="shared" si="14"/>
        <v>0</v>
      </c>
      <c r="H457" s="4" t="str">
        <f t="shared" si="15"/>
        <v>，4765484</v>
      </c>
      <c r="I457" s="4" t="str">
        <f>VLOOKUP(A457,HOP!A:U,21,0)</f>
        <v>直连</v>
      </c>
    </row>
    <row r="458" ht="13" hidden="1" customHeight="1" spans="1:9">
      <c r="A458" s="5" t="s">
        <v>2889</v>
      </c>
      <c r="B458" s="5" t="s">
        <v>1739</v>
      </c>
      <c r="C458" s="5" t="s">
        <v>2216</v>
      </c>
      <c r="D458" s="5">
        <v>116</v>
      </c>
      <c r="E458" s="4" t="str">
        <f>VLOOKUP(A458,HOP!A:L,12,0)</f>
        <v>116.00</v>
      </c>
      <c r="F458" s="4" t="str">
        <f>VLOOKUP(A458,HOP!A:C,3,0)</f>
        <v>4784972</v>
      </c>
      <c r="G458" s="4">
        <f t="shared" si="14"/>
        <v>0</v>
      </c>
      <c r="H458" s="4" t="str">
        <f t="shared" si="15"/>
        <v>，4784972</v>
      </c>
      <c r="I458" s="4" t="str">
        <f>VLOOKUP(A458,HOP!A:U,21,0)</f>
        <v>直连</v>
      </c>
    </row>
    <row r="459" ht="13" hidden="1" customHeight="1" spans="1:9">
      <c r="A459" s="5" t="s">
        <v>2892</v>
      </c>
      <c r="B459" s="5" t="s">
        <v>1739</v>
      </c>
      <c r="C459" s="5" t="s">
        <v>2216</v>
      </c>
      <c r="D459" s="5">
        <v>545</v>
      </c>
      <c r="E459" s="4" t="str">
        <f>VLOOKUP(A459,HOP!A:L,12,0)</f>
        <v>545.00</v>
      </c>
      <c r="F459" s="4" t="str">
        <f>VLOOKUP(A459,HOP!A:C,3,0)</f>
        <v>4783040</v>
      </c>
      <c r="G459" s="4">
        <f t="shared" si="14"/>
        <v>0</v>
      </c>
      <c r="H459" s="4" t="str">
        <f t="shared" si="15"/>
        <v>，4783040</v>
      </c>
      <c r="I459" s="4" t="str">
        <f>VLOOKUP(A459,HOP!A:U,21,0)</f>
        <v>直连</v>
      </c>
    </row>
    <row r="460" ht="13" hidden="1" customHeight="1" spans="1:9">
      <c r="A460" s="5" t="s">
        <v>2897</v>
      </c>
      <c r="B460" s="5" t="s">
        <v>1739</v>
      </c>
      <c r="C460" s="5" t="s">
        <v>2216</v>
      </c>
      <c r="D460" s="5">
        <v>284</v>
      </c>
      <c r="E460" s="4" t="str">
        <f>VLOOKUP(A460,HOP!A:L,12,0)</f>
        <v>284.00</v>
      </c>
      <c r="F460" s="4" t="str">
        <f>VLOOKUP(A460,HOP!A:C,3,0)</f>
        <v>4784597</v>
      </c>
      <c r="G460" s="4">
        <f t="shared" si="14"/>
        <v>0</v>
      </c>
      <c r="H460" s="4" t="str">
        <f t="shared" si="15"/>
        <v>，4784597</v>
      </c>
      <c r="I460" s="4" t="str">
        <f>VLOOKUP(A460,HOP!A:U,21,0)</f>
        <v>直连</v>
      </c>
    </row>
    <row r="461" ht="13" hidden="1" customHeight="1" spans="1:9">
      <c r="A461" s="5" t="s">
        <v>2902</v>
      </c>
      <c r="B461" s="5" t="s">
        <v>1739</v>
      </c>
      <c r="C461" s="5" t="s">
        <v>2216</v>
      </c>
      <c r="D461" s="5">
        <v>107</v>
      </c>
      <c r="E461" s="4" t="str">
        <f>VLOOKUP(A461,HOP!A:L,12,0)</f>
        <v>107.00</v>
      </c>
      <c r="F461" s="4" t="str">
        <f>VLOOKUP(A461,HOP!A:C,3,0)</f>
        <v>4784439</v>
      </c>
      <c r="G461" s="4">
        <f t="shared" si="14"/>
        <v>0</v>
      </c>
      <c r="H461" s="4" t="str">
        <f t="shared" si="15"/>
        <v>，4784439</v>
      </c>
      <c r="I461" s="4" t="str">
        <f>VLOOKUP(A461,HOP!A:U,21,0)</f>
        <v>直连</v>
      </c>
    </row>
    <row r="462" ht="13" hidden="1" customHeight="1" spans="1:9">
      <c r="A462" s="5" t="s">
        <v>2905</v>
      </c>
      <c r="B462" s="5" t="s">
        <v>1739</v>
      </c>
      <c r="C462" s="5" t="s">
        <v>2216</v>
      </c>
      <c r="D462" s="5">
        <v>158</v>
      </c>
      <c r="E462" s="4" t="str">
        <f>VLOOKUP(A462,HOP!A:L,12,0)</f>
        <v>158.00</v>
      </c>
      <c r="F462" s="4" t="str">
        <f>VLOOKUP(A462,HOP!A:C,3,0)</f>
        <v>4766593</v>
      </c>
      <c r="G462" s="4">
        <f t="shared" si="14"/>
        <v>0</v>
      </c>
      <c r="H462" s="4" t="str">
        <f t="shared" si="15"/>
        <v>，4766593</v>
      </c>
      <c r="I462" s="4" t="str">
        <f>VLOOKUP(A462,HOP!A:U,21,0)</f>
        <v>直连</v>
      </c>
    </row>
    <row r="463" ht="13" hidden="1" customHeight="1" spans="1:9">
      <c r="A463" s="5" t="s">
        <v>2912</v>
      </c>
      <c r="B463" s="5" t="s">
        <v>1739</v>
      </c>
      <c r="C463" s="5" t="s">
        <v>2216</v>
      </c>
      <c r="D463" s="5">
        <v>174</v>
      </c>
      <c r="E463" s="4" t="str">
        <f>VLOOKUP(A463,HOP!A:L,12,0)</f>
        <v>174.00</v>
      </c>
      <c r="F463" s="4" t="str">
        <f>VLOOKUP(A463,HOP!A:C,3,0)</f>
        <v>4784109</v>
      </c>
      <c r="G463" s="4">
        <f t="shared" si="14"/>
        <v>0</v>
      </c>
      <c r="H463" s="4" t="str">
        <f t="shared" si="15"/>
        <v>，4784109</v>
      </c>
      <c r="I463" s="4" t="str">
        <f>VLOOKUP(A463,HOP!A:U,21,0)</f>
        <v>直连</v>
      </c>
    </row>
    <row r="464" ht="13" hidden="1" customHeight="1" spans="1:9">
      <c r="A464" s="5" t="s">
        <v>2915</v>
      </c>
      <c r="B464" s="5" t="s">
        <v>1739</v>
      </c>
      <c r="C464" s="5" t="s">
        <v>2216</v>
      </c>
      <c r="D464" s="5">
        <v>545</v>
      </c>
      <c r="E464" s="4" t="str">
        <f>VLOOKUP(A464,HOP!A:L,12,0)</f>
        <v>545.00</v>
      </c>
      <c r="F464" s="4" t="str">
        <f>VLOOKUP(A464,HOP!A:C,3,0)</f>
        <v>4783534</v>
      </c>
      <c r="G464" s="4">
        <f t="shared" si="14"/>
        <v>0</v>
      </c>
      <c r="H464" s="4" t="str">
        <f t="shared" si="15"/>
        <v>，4783534</v>
      </c>
      <c r="I464" s="4" t="str">
        <f>VLOOKUP(A464,HOP!A:U,21,0)</f>
        <v>直连</v>
      </c>
    </row>
    <row r="465" ht="13" hidden="1" customHeight="1" spans="1:9">
      <c r="A465" s="5" t="s">
        <v>2918</v>
      </c>
      <c r="B465" s="5" t="s">
        <v>1739</v>
      </c>
      <c r="C465" s="5" t="s">
        <v>2216</v>
      </c>
      <c r="D465" s="5">
        <v>359</v>
      </c>
      <c r="E465" s="4" t="str">
        <f>VLOOKUP(A465,HOP!A:L,12,0)</f>
        <v>359.00</v>
      </c>
      <c r="F465" s="4" t="str">
        <f>VLOOKUP(A465,HOP!A:C,3,0)</f>
        <v>4765370</v>
      </c>
      <c r="G465" s="4">
        <f t="shared" si="14"/>
        <v>0</v>
      </c>
      <c r="H465" s="4" t="str">
        <f t="shared" si="15"/>
        <v>，4765370</v>
      </c>
      <c r="I465" s="4" t="str">
        <f>VLOOKUP(A465,HOP!A:U,21,0)</f>
        <v>直连</v>
      </c>
    </row>
    <row r="466" ht="13" hidden="1" customHeight="1" spans="1:9">
      <c r="A466" s="5" t="s">
        <v>2921</v>
      </c>
      <c r="B466" s="5" t="s">
        <v>1739</v>
      </c>
      <c r="C466" s="5" t="s">
        <v>2216</v>
      </c>
      <c r="D466" s="5">
        <v>308</v>
      </c>
      <c r="E466" s="4" t="str">
        <f>VLOOKUP(A466,HOP!A:L,12,0)</f>
        <v>308.00</v>
      </c>
      <c r="F466" s="4" t="str">
        <f>VLOOKUP(A466,HOP!A:C,3,0)</f>
        <v>4782382</v>
      </c>
      <c r="G466" s="4">
        <f t="shared" si="14"/>
        <v>0</v>
      </c>
      <c r="H466" s="4" t="str">
        <f t="shared" si="15"/>
        <v>，4782382</v>
      </c>
      <c r="I466" s="4" t="str">
        <f>VLOOKUP(A466,HOP!A:U,21,0)</f>
        <v>直连</v>
      </c>
    </row>
    <row r="467" ht="13" hidden="1" customHeight="1" spans="1:9">
      <c r="A467" s="5" t="s">
        <v>2924</v>
      </c>
      <c r="B467" s="5" t="s">
        <v>1739</v>
      </c>
      <c r="C467" s="5" t="s">
        <v>2216</v>
      </c>
      <c r="D467" s="5">
        <v>175</v>
      </c>
      <c r="E467" s="4" t="str">
        <f>VLOOKUP(A467,HOP!A:L,12,0)</f>
        <v>175.00</v>
      </c>
      <c r="F467" s="4" t="str">
        <f>VLOOKUP(A467,HOP!A:C,3,0)</f>
        <v>4778691</v>
      </c>
      <c r="G467" s="4">
        <f t="shared" si="14"/>
        <v>0</v>
      </c>
      <c r="H467" s="4" t="str">
        <f t="shared" si="15"/>
        <v>，4778691</v>
      </c>
      <c r="I467" s="4" t="str">
        <f>VLOOKUP(A467,HOP!A:U,21,0)</f>
        <v>直连</v>
      </c>
    </row>
    <row r="468" ht="13" hidden="1" customHeight="1" spans="1:9">
      <c r="A468" s="5" t="s">
        <v>2930</v>
      </c>
      <c r="B468" s="5" t="s">
        <v>813</v>
      </c>
      <c r="C468" s="5" t="s">
        <v>2216</v>
      </c>
      <c r="D468" s="5">
        <v>1433</v>
      </c>
      <c r="E468" s="4" t="str">
        <f>VLOOKUP(A468,HOP!A:L,12,0)</f>
        <v>1433.00</v>
      </c>
      <c r="F468" s="4" t="str">
        <f>VLOOKUP(A468,HOP!A:C,3,0)</f>
        <v>4774940</v>
      </c>
      <c r="G468" s="4">
        <f t="shared" si="14"/>
        <v>0</v>
      </c>
      <c r="H468" s="4" t="str">
        <f t="shared" si="15"/>
        <v>，4774940</v>
      </c>
      <c r="I468" s="4" t="str">
        <f>VLOOKUP(A468,HOP!A:U,21,0)</f>
        <v>直连</v>
      </c>
    </row>
    <row r="469" ht="13" hidden="1" customHeight="1" spans="1:9">
      <c r="A469" s="5" t="s">
        <v>2938</v>
      </c>
      <c r="B469" s="5" t="s">
        <v>813</v>
      </c>
      <c r="C469" s="5" t="s">
        <v>2216</v>
      </c>
      <c r="D469" s="5">
        <v>939</v>
      </c>
      <c r="E469" s="4" t="str">
        <f>VLOOKUP(A469,HOP!A:L,12,0)</f>
        <v>939.00</v>
      </c>
      <c r="F469" s="4" t="str">
        <f>VLOOKUP(A469,HOP!A:C,3,0)</f>
        <v>4755097</v>
      </c>
      <c r="G469" s="4">
        <f t="shared" si="14"/>
        <v>0</v>
      </c>
      <c r="H469" s="4" t="str">
        <f t="shared" si="15"/>
        <v>，4755097</v>
      </c>
      <c r="I469" s="4" t="str">
        <f>VLOOKUP(A469,HOP!A:U,21,0)</f>
        <v>直连</v>
      </c>
    </row>
    <row r="470" ht="13" hidden="1" customHeight="1" spans="1:9">
      <c r="A470" s="5" t="s">
        <v>2943</v>
      </c>
      <c r="B470" s="5" t="s">
        <v>1739</v>
      </c>
      <c r="C470" s="5" t="s">
        <v>2216</v>
      </c>
      <c r="D470" s="5">
        <v>302</v>
      </c>
      <c r="E470" s="4" t="str">
        <f>VLOOKUP(A470,HOP!A:L,12,0)</f>
        <v>302.00</v>
      </c>
      <c r="F470" s="4" t="str">
        <f>VLOOKUP(A470,HOP!A:C,3,0)</f>
        <v>4784484</v>
      </c>
      <c r="G470" s="4">
        <f t="shared" si="14"/>
        <v>0</v>
      </c>
      <c r="H470" s="4" t="str">
        <f t="shared" si="15"/>
        <v>，4784484</v>
      </c>
      <c r="I470" s="4" t="str">
        <f>VLOOKUP(A470,HOP!A:U,21,0)</f>
        <v>直连</v>
      </c>
    </row>
    <row r="471" ht="13" hidden="1" customHeight="1" spans="1:9">
      <c r="A471" s="5" t="s">
        <v>2946</v>
      </c>
      <c r="B471" s="5" t="s">
        <v>1739</v>
      </c>
      <c r="C471" s="5" t="s">
        <v>2216</v>
      </c>
      <c r="D471" s="5">
        <v>205</v>
      </c>
      <c r="E471" s="4" t="str">
        <f>VLOOKUP(A471,HOP!A:L,12,0)</f>
        <v>205.00</v>
      </c>
      <c r="F471" s="4" t="str">
        <f>VLOOKUP(A471,HOP!A:C,3,0)</f>
        <v>4784855</v>
      </c>
      <c r="G471" s="4">
        <f t="shared" si="14"/>
        <v>0</v>
      </c>
      <c r="H471" s="4" t="str">
        <f t="shared" si="15"/>
        <v>，4784855</v>
      </c>
      <c r="I471" s="4" t="str">
        <f>VLOOKUP(A471,HOP!A:U,21,0)</f>
        <v>直连</v>
      </c>
    </row>
    <row r="472" ht="13" hidden="1" customHeight="1" spans="1:9">
      <c r="A472" s="5" t="s">
        <v>2953</v>
      </c>
      <c r="B472" s="5" t="s">
        <v>1739</v>
      </c>
      <c r="C472" s="5" t="s">
        <v>2216</v>
      </c>
      <c r="D472" s="5">
        <v>158</v>
      </c>
      <c r="E472" s="4" t="str">
        <f>VLOOKUP(A472,HOP!A:L,12,0)</f>
        <v>158.00</v>
      </c>
      <c r="F472" s="4" t="str">
        <f>VLOOKUP(A472,HOP!A:C,3,0)</f>
        <v>4784063</v>
      </c>
      <c r="G472" s="4">
        <f t="shared" si="14"/>
        <v>0</v>
      </c>
      <c r="H472" s="4" t="str">
        <f t="shared" si="15"/>
        <v>，4784063</v>
      </c>
      <c r="I472" s="4" t="str">
        <f>VLOOKUP(A472,HOP!A:U,21,0)</f>
        <v>直连</v>
      </c>
    </row>
    <row r="473" ht="13" hidden="1" customHeight="1" spans="1:9">
      <c r="A473" s="5" t="s">
        <v>2960</v>
      </c>
      <c r="B473" s="5" t="s">
        <v>1739</v>
      </c>
      <c r="C473" s="5" t="s">
        <v>2216</v>
      </c>
      <c r="D473" s="5">
        <v>183</v>
      </c>
      <c r="E473" s="4" t="str">
        <f>VLOOKUP(A473,HOP!A:L,12,0)</f>
        <v>183.00</v>
      </c>
      <c r="F473" s="4" t="str">
        <f>VLOOKUP(A473,HOP!A:C,3,0)</f>
        <v>4784000</v>
      </c>
      <c r="G473" s="4">
        <f t="shared" si="14"/>
        <v>0</v>
      </c>
      <c r="H473" s="4" t="str">
        <f t="shared" si="15"/>
        <v>，4784000</v>
      </c>
      <c r="I473" s="4" t="str">
        <f>VLOOKUP(A473,HOP!A:U,21,0)</f>
        <v>直连</v>
      </c>
    </row>
    <row r="474" ht="13" hidden="1" customHeight="1" spans="1:9">
      <c r="A474" s="5" t="s">
        <v>2963</v>
      </c>
      <c r="B474" s="5" t="s">
        <v>1233</v>
      </c>
      <c r="C474" s="5" t="s">
        <v>2216</v>
      </c>
      <c r="D474" s="5">
        <v>626</v>
      </c>
      <c r="E474" s="4" t="str">
        <f>VLOOKUP(A474,HOP!A:L,12,0)</f>
        <v>626.00</v>
      </c>
      <c r="F474" s="4" t="str">
        <f>VLOOKUP(A474,HOP!A:C,3,0)</f>
        <v>4730980</v>
      </c>
      <c r="G474" s="4">
        <f t="shared" si="14"/>
        <v>0</v>
      </c>
      <c r="H474" s="4" t="str">
        <f t="shared" si="15"/>
        <v>，4730980</v>
      </c>
      <c r="I474" s="4" t="str">
        <f>VLOOKUP(A474,HOP!A:U,21,0)</f>
        <v>直连</v>
      </c>
    </row>
    <row r="475" ht="13" hidden="1" customHeight="1" spans="1:9">
      <c r="A475" s="5" t="s">
        <v>2966</v>
      </c>
      <c r="B475" s="5" t="s">
        <v>1739</v>
      </c>
      <c r="C475" s="5" t="s">
        <v>2216</v>
      </c>
      <c r="D475" s="5">
        <v>503</v>
      </c>
      <c r="E475" s="4" t="str">
        <f>VLOOKUP(A475,HOP!A:L,12,0)</f>
        <v>503.00</v>
      </c>
      <c r="F475" s="4" t="str">
        <f>VLOOKUP(A475,HOP!A:C,3,0)</f>
        <v>4778882</v>
      </c>
      <c r="G475" s="4">
        <f t="shared" si="14"/>
        <v>0</v>
      </c>
      <c r="H475" s="4" t="str">
        <f t="shared" si="15"/>
        <v>，4778882</v>
      </c>
      <c r="I475" s="4" t="str">
        <f>VLOOKUP(A475,HOP!A:U,21,0)</f>
        <v>直连</v>
      </c>
    </row>
    <row r="476" ht="13" hidden="1" customHeight="1" spans="1:9">
      <c r="A476" s="5" t="s">
        <v>2969</v>
      </c>
      <c r="B476" s="5" t="s">
        <v>1739</v>
      </c>
      <c r="C476" s="5" t="s">
        <v>2216</v>
      </c>
      <c r="D476" s="5">
        <v>233</v>
      </c>
      <c r="E476" s="4" t="str">
        <f>VLOOKUP(A476,HOP!A:L,12,0)</f>
        <v>233.00</v>
      </c>
      <c r="F476" s="4" t="str">
        <f>VLOOKUP(A476,HOP!A:C,3,0)</f>
        <v>4784328</v>
      </c>
      <c r="G476" s="4">
        <f t="shared" si="14"/>
        <v>0</v>
      </c>
      <c r="H476" s="4" t="str">
        <f t="shared" si="15"/>
        <v>，4784328</v>
      </c>
      <c r="I476" s="4" t="str">
        <f>VLOOKUP(A476,HOP!A:U,21,0)</f>
        <v>直连</v>
      </c>
    </row>
    <row r="477" ht="13" hidden="1" customHeight="1" spans="1:9">
      <c r="A477" s="5" t="s">
        <v>2972</v>
      </c>
      <c r="B477" s="5" t="s">
        <v>1739</v>
      </c>
      <c r="C477" s="5" t="s">
        <v>2216</v>
      </c>
      <c r="D477" s="5">
        <v>158</v>
      </c>
      <c r="E477" s="4" t="str">
        <f>VLOOKUP(A477,HOP!A:L,12,0)</f>
        <v>158.00</v>
      </c>
      <c r="F477" s="4" t="str">
        <f>VLOOKUP(A477,HOP!A:C,3,0)</f>
        <v>4731565</v>
      </c>
      <c r="G477" s="4">
        <f t="shared" si="14"/>
        <v>0</v>
      </c>
      <c r="H477" s="4" t="str">
        <f t="shared" si="15"/>
        <v>，4731565</v>
      </c>
      <c r="I477" s="4" t="str">
        <f>VLOOKUP(A477,HOP!A:U,21,0)</f>
        <v>直连</v>
      </c>
    </row>
    <row r="478" ht="13" hidden="1" customHeight="1" spans="1:9">
      <c r="A478" s="5" t="s">
        <v>2976</v>
      </c>
      <c r="B478" s="5" t="s">
        <v>1739</v>
      </c>
      <c r="C478" s="5" t="s">
        <v>2216</v>
      </c>
      <c r="D478" s="5">
        <v>370</v>
      </c>
      <c r="E478" s="4" t="str">
        <f>VLOOKUP(A478,HOP!A:L,12,0)</f>
        <v>370.00</v>
      </c>
      <c r="F478" s="4" t="str">
        <f>VLOOKUP(A478,HOP!A:C,3,0)</f>
        <v>4783885</v>
      </c>
      <c r="G478" s="4">
        <f t="shared" si="14"/>
        <v>0</v>
      </c>
      <c r="H478" s="4" t="str">
        <f t="shared" si="15"/>
        <v>，4783885</v>
      </c>
      <c r="I478" s="4" t="str">
        <f>VLOOKUP(A478,HOP!A:U,21,0)</f>
        <v>直连</v>
      </c>
    </row>
    <row r="479" ht="13" hidden="1" customHeight="1" spans="1:9">
      <c r="A479" s="5" t="s">
        <v>2984</v>
      </c>
      <c r="B479" s="5" t="s">
        <v>1739</v>
      </c>
      <c r="C479" s="5" t="s">
        <v>2216</v>
      </c>
      <c r="D479" s="5">
        <v>199</v>
      </c>
      <c r="E479" s="4" t="str">
        <f>VLOOKUP(A479,HOP!A:L,12,0)</f>
        <v>199.00</v>
      </c>
      <c r="F479" s="4" t="str">
        <f>VLOOKUP(A479,HOP!A:C,3,0)</f>
        <v>4779199</v>
      </c>
      <c r="G479" s="4">
        <f t="shared" si="14"/>
        <v>0</v>
      </c>
      <c r="H479" s="4" t="str">
        <f t="shared" si="15"/>
        <v>，4779199</v>
      </c>
      <c r="I479" s="4" t="str">
        <f>VLOOKUP(A479,HOP!A:U,21,0)</f>
        <v>直连</v>
      </c>
    </row>
    <row r="480" ht="13" hidden="1" customHeight="1" spans="1:9">
      <c r="A480" s="5" t="s">
        <v>2991</v>
      </c>
      <c r="B480" s="5" t="s">
        <v>1739</v>
      </c>
      <c r="C480" s="5" t="s">
        <v>2216</v>
      </c>
      <c r="D480" s="5">
        <v>202</v>
      </c>
      <c r="E480" s="4" t="str">
        <f>VLOOKUP(A480,HOP!A:L,12,0)</f>
        <v>202.00</v>
      </c>
      <c r="F480" s="4" t="str">
        <f>VLOOKUP(A480,HOP!A:C,3,0)</f>
        <v>4767953</v>
      </c>
      <c r="G480" s="4">
        <f t="shared" si="14"/>
        <v>0</v>
      </c>
      <c r="H480" s="4" t="str">
        <f t="shared" si="15"/>
        <v>，4767953</v>
      </c>
      <c r="I480" s="4" t="str">
        <f>VLOOKUP(A480,HOP!A:U,21,0)</f>
        <v>直连</v>
      </c>
    </row>
    <row r="481" ht="13" hidden="1" customHeight="1" spans="1:9">
      <c r="A481" s="5" t="s">
        <v>2999</v>
      </c>
      <c r="B481" s="5" t="s">
        <v>1739</v>
      </c>
      <c r="C481" s="5" t="s">
        <v>2216</v>
      </c>
      <c r="D481" s="5">
        <v>122</v>
      </c>
      <c r="E481" s="4" t="str">
        <f>VLOOKUP(A481,HOP!A:L,12,0)</f>
        <v>122.00</v>
      </c>
      <c r="F481" s="4" t="str">
        <f>VLOOKUP(A481,HOP!A:C,3,0)</f>
        <v>4783275</v>
      </c>
      <c r="G481" s="4">
        <f t="shared" si="14"/>
        <v>0</v>
      </c>
      <c r="H481" s="4" t="str">
        <f t="shared" si="15"/>
        <v>，4783275</v>
      </c>
      <c r="I481" s="4" t="str">
        <f>VLOOKUP(A481,HOP!A:U,21,0)</f>
        <v>直连</v>
      </c>
    </row>
    <row r="482" ht="13" hidden="1" customHeight="1" spans="1:9">
      <c r="A482" s="5" t="s">
        <v>3005</v>
      </c>
      <c r="B482" s="5" t="s">
        <v>1739</v>
      </c>
      <c r="C482" s="5" t="s">
        <v>2216</v>
      </c>
      <c r="D482" s="5">
        <v>300</v>
      </c>
      <c r="E482" s="4" t="str">
        <f>VLOOKUP(A482,HOP!A:L,12,0)</f>
        <v>300.00</v>
      </c>
      <c r="F482" s="4" t="str">
        <f>VLOOKUP(A482,HOP!A:C,3,0)</f>
        <v>4782828</v>
      </c>
      <c r="G482" s="4">
        <f t="shared" si="14"/>
        <v>0</v>
      </c>
      <c r="H482" s="4" t="str">
        <f t="shared" si="15"/>
        <v>，4782828</v>
      </c>
      <c r="I482" s="4" t="str">
        <f>VLOOKUP(A482,HOP!A:U,21,0)</f>
        <v>直连</v>
      </c>
    </row>
    <row r="483" ht="13" hidden="1" customHeight="1" spans="1:9">
      <c r="A483" s="5" t="s">
        <v>3011</v>
      </c>
      <c r="B483" s="5" t="s">
        <v>1739</v>
      </c>
      <c r="C483" s="5" t="s">
        <v>2216</v>
      </c>
      <c r="D483" s="5">
        <v>176</v>
      </c>
      <c r="E483" s="4" t="str">
        <f>VLOOKUP(A483,HOP!A:L,12,0)</f>
        <v>176.00</v>
      </c>
      <c r="F483" s="4" t="str">
        <f>VLOOKUP(A483,HOP!A:C,3,0)</f>
        <v>4783283</v>
      </c>
      <c r="G483" s="4">
        <f t="shared" si="14"/>
        <v>0</v>
      </c>
      <c r="H483" s="4" t="str">
        <f t="shared" si="15"/>
        <v>，4783283</v>
      </c>
      <c r="I483" s="4" t="str">
        <f>VLOOKUP(A483,HOP!A:U,21,0)</f>
        <v>直连</v>
      </c>
    </row>
    <row r="484" ht="13" hidden="1" customHeight="1" spans="1:9">
      <c r="A484" s="5" t="s">
        <v>3014</v>
      </c>
      <c r="B484" s="5" t="s">
        <v>1739</v>
      </c>
      <c r="C484" s="5" t="s">
        <v>2216</v>
      </c>
      <c r="D484" s="5">
        <v>173</v>
      </c>
      <c r="E484" s="4" t="str">
        <f>VLOOKUP(A484,HOP!A:L,12,0)</f>
        <v>173.00</v>
      </c>
      <c r="F484" s="4" t="str">
        <f>VLOOKUP(A484,HOP!A:C,3,0)</f>
        <v>4763100</v>
      </c>
      <c r="G484" s="4">
        <f t="shared" si="14"/>
        <v>0</v>
      </c>
      <c r="H484" s="4" t="str">
        <f t="shared" si="15"/>
        <v>，4763100</v>
      </c>
      <c r="I484" s="4" t="str">
        <f>VLOOKUP(A484,HOP!A:U,21,0)</f>
        <v>直连</v>
      </c>
    </row>
    <row r="485" ht="13" hidden="1" customHeight="1" spans="1:9">
      <c r="A485" s="5" t="s">
        <v>3021</v>
      </c>
      <c r="B485" s="5" t="s">
        <v>1739</v>
      </c>
      <c r="C485" s="5" t="s">
        <v>2216</v>
      </c>
      <c r="D485" s="5">
        <v>201</v>
      </c>
      <c r="E485" s="4" t="str">
        <f>VLOOKUP(A485,HOP!A:L,12,0)</f>
        <v>201.00</v>
      </c>
      <c r="F485" s="4" t="str">
        <f>VLOOKUP(A485,HOP!A:C,3,0)</f>
        <v>4783564</v>
      </c>
      <c r="G485" s="4">
        <f t="shared" si="14"/>
        <v>0</v>
      </c>
      <c r="H485" s="4" t="str">
        <f t="shared" si="15"/>
        <v>，4783564</v>
      </c>
      <c r="I485" s="4" t="str">
        <f>VLOOKUP(A485,HOP!A:U,21,0)</f>
        <v>直连</v>
      </c>
    </row>
    <row r="486" ht="13" hidden="1" customHeight="1" spans="1:9">
      <c r="A486" s="5" t="s">
        <v>3024</v>
      </c>
      <c r="B486" s="5" t="s">
        <v>1739</v>
      </c>
      <c r="C486" s="5" t="s">
        <v>2216</v>
      </c>
      <c r="D486" s="5">
        <v>131</v>
      </c>
      <c r="E486" s="4" t="str">
        <f>VLOOKUP(A486,HOP!A:L,12,0)</f>
        <v>131.00</v>
      </c>
      <c r="F486" s="4" t="str">
        <f>VLOOKUP(A486,HOP!A:C,3,0)</f>
        <v>4785007</v>
      </c>
      <c r="G486" s="4">
        <f t="shared" si="14"/>
        <v>0</v>
      </c>
      <c r="H486" s="4" t="str">
        <f t="shared" si="15"/>
        <v>，4785007</v>
      </c>
      <c r="I486" s="4" t="str">
        <f>VLOOKUP(A486,HOP!A:U,21,0)</f>
        <v>直连</v>
      </c>
    </row>
    <row r="487" ht="13" hidden="1" customHeight="1" spans="1:9">
      <c r="A487" s="5" t="s">
        <v>3027</v>
      </c>
      <c r="B487" s="5" t="s">
        <v>1739</v>
      </c>
      <c r="C487" s="5" t="s">
        <v>2216</v>
      </c>
      <c r="D487" s="5">
        <v>189</v>
      </c>
      <c r="E487" s="4" t="str">
        <f>VLOOKUP(A487,HOP!A:L,12,0)</f>
        <v>189.00</v>
      </c>
      <c r="F487" s="4" t="str">
        <f>VLOOKUP(A487,HOP!A:C,3,0)</f>
        <v>4770749</v>
      </c>
      <c r="G487" s="4">
        <f t="shared" si="14"/>
        <v>0</v>
      </c>
      <c r="H487" s="4" t="str">
        <f t="shared" si="15"/>
        <v>，4770749</v>
      </c>
      <c r="I487" s="4" t="str">
        <f>VLOOKUP(A487,HOP!A:U,21,0)</f>
        <v>直连</v>
      </c>
    </row>
    <row r="488" ht="13" hidden="1" customHeight="1" spans="1:9">
      <c r="A488" s="5" t="s">
        <v>3032</v>
      </c>
      <c r="B488" s="5" t="s">
        <v>1739</v>
      </c>
      <c r="C488" s="5" t="s">
        <v>2216</v>
      </c>
      <c r="D488" s="5">
        <v>192</v>
      </c>
      <c r="E488" s="4" t="str">
        <f>VLOOKUP(A488,HOP!A:L,12,0)</f>
        <v>192.00</v>
      </c>
      <c r="F488" s="4" t="str">
        <f>VLOOKUP(A488,HOP!A:C,3,0)</f>
        <v>4783121</v>
      </c>
      <c r="G488" s="4">
        <f t="shared" si="14"/>
        <v>0</v>
      </c>
      <c r="H488" s="4" t="str">
        <f t="shared" si="15"/>
        <v>，4783121</v>
      </c>
      <c r="I488" s="4" t="str">
        <f>VLOOKUP(A488,HOP!A:U,21,0)</f>
        <v>直连</v>
      </c>
    </row>
    <row r="489" ht="13" hidden="1" customHeight="1" spans="1:9">
      <c r="A489" s="5" t="s">
        <v>3035</v>
      </c>
      <c r="B489" s="5" t="s">
        <v>1739</v>
      </c>
      <c r="C489" s="5" t="s">
        <v>2216</v>
      </c>
      <c r="D489" s="5">
        <v>167</v>
      </c>
      <c r="E489" s="4" t="str">
        <f>VLOOKUP(A489,HOP!A:L,12,0)</f>
        <v>167.00</v>
      </c>
      <c r="F489" s="4" t="str">
        <f>VLOOKUP(A489,HOP!A:C,3,0)</f>
        <v>4784189</v>
      </c>
      <c r="G489" s="4">
        <f t="shared" si="14"/>
        <v>0</v>
      </c>
      <c r="H489" s="4" t="str">
        <f t="shared" si="15"/>
        <v>，4784189</v>
      </c>
      <c r="I489" s="4" t="str">
        <f>VLOOKUP(A489,HOP!A:U,21,0)</f>
        <v>直连</v>
      </c>
    </row>
    <row r="491" spans="4:4">
      <c r="D491" s="5">
        <f>SUM(D2:D490)</f>
        <v>138736</v>
      </c>
    </row>
    <row r="495" spans="1:2">
      <c r="A495" s="5" t="s">
        <v>3061</v>
      </c>
      <c r="B495" s="5">
        <v>138617</v>
      </c>
    </row>
    <row r="496" spans="1:2">
      <c r="A496" s="5" t="s">
        <v>3062</v>
      </c>
      <c r="B496" s="5">
        <v>119</v>
      </c>
    </row>
    <row r="497" spans="1:2">
      <c r="A497" s="5" t="s">
        <v>3063</v>
      </c>
      <c r="B497" s="5">
        <f>SUBTOTAL(9,B495:B496)</f>
        <v>138736</v>
      </c>
    </row>
  </sheetData>
  <autoFilter ref="A1:I489">
    <filterColumn colId="3">
      <filters>
        <filter val="200"/>
        <filter val="300"/>
        <filter val="600"/>
        <filter val="201"/>
        <filter val="301"/>
        <filter val="401"/>
        <filter val="202"/>
        <filter val="302"/>
        <filter val="502"/>
        <filter val="103"/>
        <filter val="203"/>
        <filter val="303"/>
        <filter val="503"/>
        <filter val="603"/>
        <filter val="2503"/>
        <filter val="204"/>
        <filter val="704"/>
        <filter val="205"/>
        <filter val="305"/>
        <filter val="405"/>
        <filter val="1005"/>
        <filter val="306"/>
        <filter val="706"/>
        <filter val="107"/>
        <filter val="407"/>
        <filter val="108"/>
        <filter val="208"/>
        <filter val="308"/>
        <filter val="408"/>
        <filter val="109"/>
        <filter val="209"/>
        <filter val="309"/>
        <filter val="809"/>
        <filter val="110"/>
        <filter val="111"/>
        <filter val="112"/>
        <filter val="212"/>
        <filter val="512"/>
        <filter val="213"/>
        <filter val="313"/>
        <filter val="214"/>
        <filter val="714"/>
        <filter val="215"/>
        <filter val="315"/>
        <filter val="415"/>
        <filter val="1015"/>
        <filter val="116"/>
        <filter val="216"/>
        <filter val="217"/>
        <filter val="417"/>
        <filter val="617"/>
        <filter val="1117"/>
        <filter val="1717"/>
        <filter val="119"/>
        <filter val="219"/>
        <filter val="419"/>
        <filter val="120"/>
        <filter val="220"/>
        <filter val="420"/>
        <filter val="121"/>
        <filter val="122"/>
        <filter val="222"/>
        <filter val="223"/>
        <filter val="323"/>
        <filter val="623"/>
        <filter val="124"/>
        <filter val="224"/>
        <filter val="324"/>
        <filter val="125"/>
        <filter val="225"/>
        <filter val="625"/>
        <filter val="226"/>
        <filter val="626"/>
        <filter val="328"/>
        <filter val="129"/>
        <filter val="329"/>
        <filter val="429"/>
        <filter val="629"/>
        <filter val="130"/>
        <filter val="131"/>
        <filter val="731"/>
        <filter val="132"/>
        <filter val="332"/>
        <filter val="233"/>
        <filter val="1433"/>
        <filter val="334"/>
        <filter val="-234"/>
        <filter val="235"/>
        <filter val="535"/>
        <filter val="236"/>
        <filter val="937"/>
        <filter val="138"/>
        <filter val="139"/>
        <filter val="939"/>
        <filter val="240"/>
        <filter val="340"/>
        <filter val="141"/>
        <filter val="241"/>
        <filter val="142"/>
        <filter val="242"/>
        <filter val="243"/>
        <filter val="144"/>
        <filter val="344"/>
        <filter val="1144"/>
        <filter val="545"/>
        <filter val="246"/>
        <filter val="147"/>
        <filter val="148"/>
        <filter val="448"/>
        <filter val="848"/>
        <filter val="149"/>
        <filter val="249"/>
        <filter val="349"/>
        <filter val="449"/>
        <filter val="150"/>
        <filter val="250"/>
        <filter val="450"/>
        <filter val="650"/>
        <filter val="1550"/>
        <filter val="152"/>
        <filter val="252"/>
        <filter val="452"/>
        <filter val="952"/>
        <filter val="1252"/>
        <filter val="1752"/>
        <filter val="153"/>
        <filter val="254"/>
        <filter val="454"/>
        <filter val="155"/>
        <filter val="156"/>
        <filter val="357"/>
        <filter val="158"/>
        <filter val="159"/>
        <filter val="359"/>
        <filter val="759"/>
        <filter val="160"/>
        <filter val="360"/>
        <filter val="1060"/>
        <filter val="261"/>
        <filter val="162"/>
        <filter val="362"/>
        <filter val="462"/>
        <filter val="163"/>
        <filter val="263"/>
        <filter val="363"/>
        <filter val="863"/>
        <filter val="164"/>
        <filter val="864"/>
        <filter val="165"/>
        <filter val="265"/>
        <filter val="565"/>
        <filter val="1365"/>
        <filter val="1565"/>
        <filter val="166"/>
        <filter val="266"/>
        <filter val="167"/>
        <filter val="267"/>
        <filter val="367"/>
        <filter val="667"/>
        <filter val="767"/>
        <filter val="268"/>
        <filter val="269"/>
        <filter val="370"/>
        <filter val="470"/>
        <filter val="171"/>
        <filter val="271"/>
        <filter val="172"/>
        <filter val="472"/>
        <filter val="173"/>
        <filter val="273"/>
        <filter val="174"/>
        <filter val="374"/>
        <filter val="175"/>
        <filter val="275"/>
        <filter val="575"/>
        <filter val="675"/>
        <filter val="975"/>
        <filter val="176"/>
        <filter val="276"/>
        <filter val="476"/>
        <filter val="477"/>
        <filter val="577"/>
        <filter val="278"/>
        <filter val="579"/>
        <filter val="180"/>
        <filter val="181"/>
        <filter val="381"/>
        <filter val="481"/>
        <filter val="182"/>
        <filter val="282"/>
        <filter val="183"/>
        <filter val="683"/>
        <filter val="184"/>
        <filter val="284"/>
        <filter val="185"/>
        <filter val="285"/>
        <filter val="385"/>
        <filter val="485"/>
        <filter val="186"/>
        <filter val="486"/>
        <filter val="1286"/>
        <filter val="387"/>
        <filter val="588"/>
        <filter val="189"/>
        <filter val="290"/>
        <filter val="390"/>
        <filter val="191"/>
        <filter val="291"/>
        <filter val="791"/>
        <filter val="192"/>
        <filter val="392"/>
        <filter val="193"/>
        <filter val="195"/>
        <filter val="395"/>
        <filter val="197"/>
        <filter val="297"/>
        <filter val="497"/>
        <filter val="198"/>
        <filter val="199"/>
        <filter val="499"/>
      </filters>
    </filterColumn>
    <filterColumn colId="6">
      <filters>
        <filter val="#N/A"/>
      </filters>
    </filterColumn>
    <extLst/>
  </autoFilter>
  <conditionalFormatting sqref="A1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5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3064</v>
      </c>
      <c r="B1" s="2" t="s">
        <v>3065</v>
      </c>
      <c r="C1" s="2" t="s">
        <v>3066</v>
      </c>
      <c r="D1" s="2" t="s">
        <v>21</v>
      </c>
      <c r="E1" s="2" t="s">
        <v>3067</v>
      </c>
      <c r="F1" s="2" t="s">
        <v>23</v>
      </c>
      <c r="G1" s="2" t="s">
        <v>24</v>
      </c>
      <c r="H1" s="2" t="s">
        <v>3068</v>
      </c>
      <c r="I1" s="2" t="s">
        <v>3069</v>
      </c>
      <c r="J1" s="2" t="s">
        <v>3070</v>
      </c>
      <c r="K1" s="2" t="s">
        <v>3071</v>
      </c>
      <c r="L1" s="2" t="s">
        <v>3072</v>
      </c>
      <c r="M1" s="2" t="s">
        <v>3073</v>
      </c>
      <c r="N1" s="2" t="s">
        <v>3074</v>
      </c>
      <c r="O1" s="2" t="s">
        <v>3075</v>
      </c>
      <c r="P1" s="2" t="s">
        <v>3076</v>
      </c>
      <c r="Q1" s="2" t="s">
        <v>3077</v>
      </c>
      <c r="R1" s="2" t="s">
        <v>3078</v>
      </c>
      <c r="S1" s="2" t="s">
        <v>3079</v>
      </c>
      <c r="T1" s="2" t="s">
        <v>3080</v>
      </c>
      <c r="U1" s="2" t="s">
        <v>3081</v>
      </c>
      <c r="V1" s="2" t="s">
        <v>3082</v>
      </c>
    </row>
    <row r="2" s="1" customFormat="1" spans="1:22">
      <c r="A2" s="1" t="s">
        <v>400</v>
      </c>
      <c r="B2" s="1" t="s">
        <v>3083</v>
      </c>
      <c r="C2" s="1" t="s">
        <v>407</v>
      </c>
      <c r="D2" s="1" t="s">
        <v>3084</v>
      </c>
      <c r="E2" s="1" t="s">
        <v>402</v>
      </c>
      <c r="F2" s="1" t="s">
        <v>43</v>
      </c>
      <c r="G2" s="1" t="s">
        <v>279</v>
      </c>
      <c r="H2" s="1" t="s">
        <v>3085</v>
      </c>
      <c r="I2" s="1" t="s">
        <v>406</v>
      </c>
      <c r="J2" s="1" t="s">
        <v>3086</v>
      </c>
      <c r="K2" s="1" t="s">
        <v>406</v>
      </c>
      <c r="L2" s="1" t="s">
        <v>406</v>
      </c>
      <c r="M2" s="1" t="s">
        <v>3087</v>
      </c>
      <c r="N2" s="1" t="s">
        <v>3087</v>
      </c>
      <c r="O2" s="1" t="s">
        <v>54</v>
      </c>
      <c r="P2" s="1" t="s">
        <v>3088</v>
      </c>
      <c r="Q2" s="1" t="s">
        <v>3089</v>
      </c>
      <c r="R2" s="1" t="s">
        <v>3090</v>
      </c>
      <c r="S2" s="1" t="s">
        <v>3091</v>
      </c>
      <c r="T2" s="1" t="s">
        <v>3092</v>
      </c>
      <c r="U2" s="1" t="s">
        <v>3057</v>
      </c>
      <c r="V2" s="1" t="s">
        <v>3093</v>
      </c>
    </row>
    <row r="3" s="1" customFormat="1" spans="1:22">
      <c r="A3" s="1" t="s">
        <v>87</v>
      </c>
      <c r="B3" s="1" t="s">
        <v>2205</v>
      </c>
      <c r="C3" s="1" t="s">
        <v>98</v>
      </c>
      <c r="D3" s="1" t="s">
        <v>3094</v>
      </c>
      <c r="E3" s="1" t="s">
        <v>92</v>
      </c>
      <c r="F3" s="1" t="s">
        <v>90</v>
      </c>
      <c r="G3" s="1" t="s">
        <v>44</v>
      </c>
      <c r="H3" s="1" t="s">
        <v>3085</v>
      </c>
      <c r="I3" s="1" t="s">
        <v>97</v>
      </c>
      <c r="J3" s="1" t="s">
        <v>3086</v>
      </c>
      <c r="K3" s="1" t="s">
        <v>97</v>
      </c>
      <c r="L3" s="1" t="s">
        <v>97</v>
      </c>
      <c r="M3" s="1" t="s">
        <v>3087</v>
      </c>
      <c r="N3" s="1" t="s">
        <v>3087</v>
      </c>
      <c r="O3" s="1" t="s">
        <v>54</v>
      </c>
      <c r="P3" s="1" t="s">
        <v>3088</v>
      </c>
      <c r="Q3" s="1" t="s">
        <v>3089</v>
      </c>
      <c r="R3" s="1" t="s">
        <v>3095</v>
      </c>
      <c r="S3" s="1" t="s">
        <v>3091</v>
      </c>
      <c r="T3" s="1" t="s">
        <v>3092</v>
      </c>
      <c r="U3" s="1" t="s">
        <v>3057</v>
      </c>
      <c r="V3" s="1" t="s">
        <v>3093</v>
      </c>
    </row>
    <row r="4" s="1" customFormat="1" spans="1:22">
      <c r="A4" s="1" t="s">
        <v>2788</v>
      </c>
      <c r="B4" s="1" t="s">
        <v>2205</v>
      </c>
      <c r="C4" s="1" t="s">
        <v>2792</v>
      </c>
      <c r="D4" s="1" t="s">
        <v>3096</v>
      </c>
      <c r="E4" s="1" t="s">
        <v>2789</v>
      </c>
      <c r="F4" s="1" t="s">
        <v>1233</v>
      </c>
      <c r="G4" s="1" t="s">
        <v>2216</v>
      </c>
      <c r="H4" s="1" t="s">
        <v>3085</v>
      </c>
      <c r="I4" s="1" t="s">
        <v>2791</v>
      </c>
      <c r="J4" s="1" t="s">
        <v>3086</v>
      </c>
      <c r="K4" s="1" t="s">
        <v>2791</v>
      </c>
      <c r="L4" s="1" t="s">
        <v>2791</v>
      </c>
      <c r="M4" s="1" t="s">
        <v>3087</v>
      </c>
      <c r="N4" s="1" t="s">
        <v>3087</v>
      </c>
      <c r="O4" s="1" t="s">
        <v>54</v>
      </c>
      <c r="P4" s="1" t="s">
        <v>3088</v>
      </c>
      <c r="Q4" s="1" t="s">
        <v>3089</v>
      </c>
      <c r="R4" s="1" t="s">
        <v>3097</v>
      </c>
      <c r="S4" s="1" t="s">
        <v>3091</v>
      </c>
      <c r="T4" s="1" t="s">
        <v>3092</v>
      </c>
      <c r="U4" s="1" t="s">
        <v>3057</v>
      </c>
      <c r="V4" s="1" t="s">
        <v>3093</v>
      </c>
    </row>
    <row r="5" s="1" customFormat="1" spans="1:22">
      <c r="A5" s="1" t="s">
        <v>287</v>
      </c>
      <c r="B5" s="1" t="s">
        <v>3098</v>
      </c>
      <c r="C5" s="1" t="s">
        <v>293</v>
      </c>
      <c r="D5" s="1" t="s">
        <v>204</v>
      </c>
      <c r="E5" s="1" t="s">
        <v>3099</v>
      </c>
      <c r="F5" s="1" t="s">
        <v>43</v>
      </c>
      <c r="G5" s="1" t="s">
        <v>279</v>
      </c>
      <c r="H5" s="1" t="s">
        <v>3085</v>
      </c>
      <c r="I5" s="1" t="s">
        <v>3100</v>
      </c>
      <c r="J5" s="1" t="s">
        <v>3086</v>
      </c>
      <c r="K5" s="1" t="s">
        <v>3100</v>
      </c>
      <c r="L5" s="1" t="s">
        <v>292</v>
      </c>
      <c r="M5" s="1" t="s">
        <v>3101</v>
      </c>
      <c r="N5" s="1" t="s">
        <v>3101</v>
      </c>
      <c r="O5" s="1" t="s">
        <v>54</v>
      </c>
      <c r="P5" s="1" t="s">
        <v>3088</v>
      </c>
      <c r="Q5" s="1" t="s">
        <v>3089</v>
      </c>
      <c r="R5" s="1" t="s">
        <v>3102</v>
      </c>
      <c r="S5" s="1" t="s">
        <v>3091</v>
      </c>
      <c r="T5" s="1" t="s">
        <v>3092</v>
      </c>
      <c r="U5" s="1" t="s">
        <v>3057</v>
      </c>
      <c r="V5" s="1" t="s">
        <v>3093</v>
      </c>
    </row>
    <row r="6" s="1" customFormat="1" spans="1:22">
      <c r="A6" s="1" t="s">
        <v>2190</v>
      </c>
      <c r="B6" s="1" t="s">
        <v>3103</v>
      </c>
      <c r="C6" s="1" t="s">
        <v>2195</v>
      </c>
      <c r="D6" s="1" t="s">
        <v>2007</v>
      </c>
      <c r="E6" s="1" t="s">
        <v>2192</v>
      </c>
      <c r="F6" s="1" t="s">
        <v>1233</v>
      </c>
      <c r="G6" s="1" t="s">
        <v>1739</v>
      </c>
      <c r="H6" s="1" t="s">
        <v>3085</v>
      </c>
      <c r="I6" s="1" t="s">
        <v>2194</v>
      </c>
      <c r="J6" s="1" t="s">
        <v>3086</v>
      </c>
      <c r="K6" s="1" t="s">
        <v>2194</v>
      </c>
      <c r="L6" s="1" t="s">
        <v>2194</v>
      </c>
      <c r="M6" s="1" t="s">
        <v>3087</v>
      </c>
      <c r="N6" s="1" t="s">
        <v>3087</v>
      </c>
      <c r="O6" s="1" t="s">
        <v>54</v>
      </c>
      <c r="P6" s="1" t="s">
        <v>3088</v>
      </c>
      <c r="Q6" s="1" t="s">
        <v>3089</v>
      </c>
      <c r="R6" s="1" t="s">
        <v>3104</v>
      </c>
      <c r="S6" s="1" t="s">
        <v>3091</v>
      </c>
      <c r="T6" s="1" t="s">
        <v>3092</v>
      </c>
      <c r="U6" s="1" t="s">
        <v>3057</v>
      </c>
      <c r="V6" s="1" t="s">
        <v>3093</v>
      </c>
    </row>
    <row r="7" s="1" customFormat="1" spans="1:22">
      <c r="A7" s="1" t="s">
        <v>1955</v>
      </c>
      <c r="B7" s="1" t="s">
        <v>3103</v>
      </c>
      <c r="C7" s="1" t="s">
        <v>1963</v>
      </c>
      <c r="D7" s="1" t="s">
        <v>3105</v>
      </c>
      <c r="E7" s="1" t="s">
        <v>1959</v>
      </c>
      <c r="F7" s="1" t="s">
        <v>813</v>
      </c>
      <c r="G7" s="1" t="s">
        <v>1739</v>
      </c>
      <c r="H7" s="1" t="s">
        <v>3085</v>
      </c>
      <c r="I7" s="1" t="s">
        <v>526</v>
      </c>
      <c r="J7" s="1" t="s">
        <v>3086</v>
      </c>
      <c r="K7" s="1" t="s">
        <v>526</v>
      </c>
      <c r="L7" s="1" t="s">
        <v>526</v>
      </c>
      <c r="M7" s="1" t="s">
        <v>3087</v>
      </c>
      <c r="N7" s="1" t="s">
        <v>3087</v>
      </c>
      <c r="O7" s="1" t="s">
        <v>54</v>
      </c>
      <c r="P7" s="1" t="s">
        <v>3088</v>
      </c>
      <c r="Q7" s="1" t="s">
        <v>3089</v>
      </c>
      <c r="R7" s="1" t="s">
        <v>3106</v>
      </c>
      <c r="S7" s="1" t="s">
        <v>3091</v>
      </c>
      <c r="T7" s="1" t="s">
        <v>3092</v>
      </c>
      <c r="U7" s="1" t="s">
        <v>3057</v>
      </c>
      <c r="V7" s="1" t="s">
        <v>3093</v>
      </c>
    </row>
    <row r="8" s="1" customFormat="1" spans="1:22">
      <c r="A8" s="1" t="s">
        <v>2705</v>
      </c>
      <c r="B8" s="1" t="s">
        <v>3107</v>
      </c>
      <c r="C8" s="1" t="s">
        <v>2709</v>
      </c>
      <c r="D8" s="1" t="s">
        <v>3108</v>
      </c>
      <c r="E8" s="1" t="s">
        <v>2706</v>
      </c>
      <c r="F8" s="1" t="s">
        <v>813</v>
      </c>
      <c r="G8" s="1" t="s">
        <v>2216</v>
      </c>
      <c r="H8" s="1" t="s">
        <v>3085</v>
      </c>
      <c r="I8" s="1" t="s">
        <v>2708</v>
      </c>
      <c r="J8" s="1" t="s">
        <v>3086</v>
      </c>
      <c r="K8" s="1" t="s">
        <v>2708</v>
      </c>
      <c r="L8" s="1" t="s">
        <v>2708</v>
      </c>
      <c r="M8" s="1" t="s">
        <v>3087</v>
      </c>
      <c r="N8" s="1" t="s">
        <v>3087</v>
      </c>
      <c r="O8" s="1" t="s">
        <v>54</v>
      </c>
      <c r="P8" s="1" t="s">
        <v>3088</v>
      </c>
      <c r="Q8" s="1" t="s">
        <v>3089</v>
      </c>
      <c r="R8" s="1" t="s">
        <v>3109</v>
      </c>
      <c r="S8" s="1" t="s">
        <v>3091</v>
      </c>
      <c r="T8" s="1" t="s">
        <v>3092</v>
      </c>
      <c r="U8" s="1" t="s">
        <v>3057</v>
      </c>
      <c r="V8" s="1" t="s">
        <v>3093</v>
      </c>
    </row>
    <row r="9" s="1" customFormat="1" spans="1:22">
      <c r="A9" s="1" t="s">
        <v>2357</v>
      </c>
      <c r="B9" s="1" t="s">
        <v>3107</v>
      </c>
      <c r="C9" s="1" t="s">
        <v>2359</v>
      </c>
      <c r="D9" s="1" t="s">
        <v>77</v>
      </c>
      <c r="E9" s="1" t="s">
        <v>2358</v>
      </c>
      <c r="F9" s="1" t="s">
        <v>1233</v>
      </c>
      <c r="G9" s="1" t="s">
        <v>2216</v>
      </c>
      <c r="H9" s="1" t="s">
        <v>3085</v>
      </c>
      <c r="I9" s="1" t="s">
        <v>172</v>
      </c>
      <c r="J9" s="1" t="s">
        <v>3086</v>
      </c>
      <c r="K9" s="1" t="s">
        <v>172</v>
      </c>
      <c r="L9" s="1" t="s">
        <v>172</v>
      </c>
      <c r="M9" s="1" t="s">
        <v>3087</v>
      </c>
      <c r="N9" s="1" t="s">
        <v>3087</v>
      </c>
      <c r="O9" s="1" t="s">
        <v>54</v>
      </c>
      <c r="P9" s="1" t="s">
        <v>3088</v>
      </c>
      <c r="Q9" s="1" t="s">
        <v>3089</v>
      </c>
      <c r="R9" s="1" t="s">
        <v>3110</v>
      </c>
      <c r="S9" s="1" t="s">
        <v>3091</v>
      </c>
      <c r="T9" s="1" t="s">
        <v>3092</v>
      </c>
      <c r="U9" s="1" t="s">
        <v>3057</v>
      </c>
      <c r="V9" s="1" t="s">
        <v>3093</v>
      </c>
    </row>
    <row r="10" s="1" customFormat="1" spans="1:22">
      <c r="A10" s="1" t="s">
        <v>2006</v>
      </c>
      <c r="B10" s="1" t="s">
        <v>3111</v>
      </c>
      <c r="C10" s="1" t="s">
        <v>2015</v>
      </c>
      <c r="D10" s="1" t="s">
        <v>2007</v>
      </c>
      <c r="E10" s="1" t="s">
        <v>2010</v>
      </c>
      <c r="F10" s="1" t="s">
        <v>1233</v>
      </c>
      <c r="G10" s="1" t="s">
        <v>1739</v>
      </c>
      <c r="H10" s="1" t="s">
        <v>3085</v>
      </c>
      <c r="I10" s="1" t="s">
        <v>2014</v>
      </c>
      <c r="J10" s="1" t="s">
        <v>3086</v>
      </c>
      <c r="K10" s="1" t="s">
        <v>2014</v>
      </c>
      <c r="L10" s="1" t="s">
        <v>2014</v>
      </c>
      <c r="M10" s="1" t="s">
        <v>3087</v>
      </c>
      <c r="N10" s="1" t="s">
        <v>3087</v>
      </c>
      <c r="O10" s="1" t="s">
        <v>54</v>
      </c>
      <c r="P10" s="1" t="s">
        <v>3088</v>
      </c>
      <c r="Q10" s="1" t="s">
        <v>3089</v>
      </c>
      <c r="R10" s="1" t="s">
        <v>3112</v>
      </c>
      <c r="S10" s="1" t="s">
        <v>3091</v>
      </c>
      <c r="T10" s="1" t="s">
        <v>3092</v>
      </c>
      <c r="U10" s="1" t="s">
        <v>3057</v>
      </c>
      <c r="V10" s="1" t="s">
        <v>3093</v>
      </c>
    </row>
    <row r="11" s="1" customFormat="1" spans="1:22">
      <c r="A11" s="1" t="s">
        <v>1931</v>
      </c>
      <c r="B11" s="1" t="s">
        <v>3113</v>
      </c>
      <c r="C11" s="1" t="s">
        <v>1935</v>
      </c>
      <c r="D11" s="1" t="s">
        <v>3114</v>
      </c>
      <c r="E11" s="1" t="s">
        <v>1932</v>
      </c>
      <c r="F11" s="1" t="s">
        <v>813</v>
      </c>
      <c r="G11" s="1" t="s">
        <v>1739</v>
      </c>
      <c r="H11" s="1" t="s">
        <v>3085</v>
      </c>
      <c r="I11" s="1" t="s">
        <v>1934</v>
      </c>
      <c r="J11" s="1" t="s">
        <v>3086</v>
      </c>
      <c r="K11" s="1" t="s">
        <v>1934</v>
      </c>
      <c r="L11" s="1" t="s">
        <v>1934</v>
      </c>
      <c r="M11" s="1" t="s">
        <v>3087</v>
      </c>
      <c r="N11" s="1" t="s">
        <v>3087</v>
      </c>
      <c r="O11" s="1" t="s">
        <v>54</v>
      </c>
      <c r="P11" s="1" t="s">
        <v>3088</v>
      </c>
      <c r="Q11" s="1" t="s">
        <v>3089</v>
      </c>
      <c r="R11" s="1" t="s">
        <v>3115</v>
      </c>
      <c r="S11" s="1" t="s">
        <v>3091</v>
      </c>
      <c r="T11" s="1" t="s">
        <v>3092</v>
      </c>
      <c r="U11" s="1" t="s">
        <v>3057</v>
      </c>
      <c r="V11" s="1" t="s">
        <v>3093</v>
      </c>
    </row>
    <row r="12" s="1" customFormat="1" spans="1:22">
      <c r="A12" s="1" t="s">
        <v>251</v>
      </c>
      <c r="B12" s="1" t="s">
        <v>3113</v>
      </c>
      <c r="C12" s="1" t="s">
        <v>261</v>
      </c>
      <c r="D12" s="1" t="s">
        <v>3116</v>
      </c>
      <c r="E12" s="1" t="s">
        <v>256</v>
      </c>
      <c r="F12" s="1" t="s">
        <v>254</v>
      </c>
      <c r="G12" s="1" t="s">
        <v>214</v>
      </c>
      <c r="H12" s="1" t="s">
        <v>3085</v>
      </c>
      <c r="I12" s="1" t="s">
        <v>260</v>
      </c>
      <c r="J12" s="1" t="s">
        <v>3086</v>
      </c>
      <c r="K12" s="1" t="s">
        <v>260</v>
      </c>
      <c r="L12" s="1" t="s">
        <v>260</v>
      </c>
      <c r="M12" s="1" t="s">
        <v>3087</v>
      </c>
      <c r="N12" s="1" t="s">
        <v>3087</v>
      </c>
      <c r="O12" s="1" t="s">
        <v>54</v>
      </c>
      <c r="P12" s="1" t="s">
        <v>3088</v>
      </c>
      <c r="Q12" s="1" t="s">
        <v>3089</v>
      </c>
      <c r="R12" s="1" t="s">
        <v>3117</v>
      </c>
      <c r="S12" s="1" t="s">
        <v>3091</v>
      </c>
      <c r="T12" s="1" t="s">
        <v>3092</v>
      </c>
      <c r="U12" s="1" t="s">
        <v>3057</v>
      </c>
      <c r="V12" s="1" t="s">
        <v>3093</v>
      </c>
    </row>
    <row r="13" s="1" customFormat="1" spans="1:22">
      <c r="A13" s="1" t="s">
        <v>2384</v>
      </c>
      <c r="B13" s="1" t="s">
        <v>3113</v>
      </c>
      <c r="C13" s="1" t="s">
        <v>2391</v>
      </c>
      <c r="D13" s="1" t="s">
        <v>3118</v>
      </c>
      <c r="E13" s="1" t="s">
        <v>2386</v>
      </c>
      <c r="F13" s="1" t="s">
        <v>1233</v>
      </c>
      <c r="G13" s="1" t="s">
        <v>2216</v>
      </c>
      <c r="H13" s="1" t="s">
        <v>3085</v>
      </c>
      <c r="I13" s="1" t="s">
        <v>2390</v>
      </c>
      <c r="J13" s="1" t="s">
        <v>3086</v>
      </c>
      <c r="K13" s="1" t="s">
        <v>2390</v>
      </c>
      <c r="L13" s="1" t="s">
        <v>2390</v>
      </c>
      <c r="M13" s="1" t="s">
        <v>3087</v>
      </c>
      <c r="N13" s="1" t="s">
        <v>3087</v>
      </c>
      <c r="O13" s="1" t="s">
        <v>54</v>
      </c>
      <c r="P13" s="1" t="s">
        <v>3088</v>
      </c>
      <c r="Q13" s="1" t="s">
        <v>3089</v>
      </c>
      <c r="R13" s="1" t="s">
        <v>3119</v>
      </c>
      <c r="S13" s="1" t="s">
        <v>3091</v>
      </c>
      <c r="T13" s="1" t="s">
        <v>3092</v>
      </c>
      <c r="U13" s="1" t="s">
        <v>3057</v>
      </c>
      <c r="V13" s="1" t="s">
        <v>3093</v>
      </c>
    </row>
    <row r="14" s="1" customFormat="1" spans="1:22">
      <c r="A14" s="1" t="s">
        <v>1524</v>
      </c>
      <c r="B14" s="1" t="s">
        <v>3120</v>
      </c>
      <c r="C14" s="1" t="s">
        <v>1530</v>
      </c>
      <c r="D14" s="1" t="s">
        <v>3121</v>
      </c>
      <c r="E14" s="1" t="s">
        <v>1527</v>
      </c>
      <c r="F14" s="1" t="s">
        <v>813</v>
      </c>
      <c r="G14" s="1" t="s">
        <v>1233</v>
      </c>
      <c r="H14" s="1" t="s">
        <v>3085</v>
      </c>
      <c r="I14" s="1" t="s">
        <v>498</v>
      </c>
      <c r="J14" s="1" t="s">
        <v>3086</v>
      </c>
      <c r="K14" s="1" t="s">
        <v>498</v>
      </c>
      <c r="L14" s="1" t="s">
        <v>498</v>
      </c>
      <c r="M14" s="1" t="s">
        <v>3087</v>
      </c>
      <c r="N14" s="1" t="s">
        <v>3087</v>
      </c>
      <c r="O14" s="1" t="s">
        <v>54</v>
      </c>
      <c r="P14" s="1" t="s">
        <v>3088</v>
      </c>
      <c r="Q14" s="1" t="s">
        <v>3089</v>
      </c>
      <c r="R14" s="1" t="s">
        <v>3122</v>
      </c>
      <c r="S14" s="1" t="s">
        <v>3091</v>
      </c>
      <c r="T14" s="1" t="s">
        <v>3092</v>
      </c>
      <c r="U14" s="1" t="s">
        <v>3057</v>
      </c>
      <c r="V14" s="1" t="s">
        <v>3093</v>
      </c>
    </row>
    <row r="15" s="1" customFormat="1" spans="1:22">
      <c r="A15" s="1" t="s">
        <v>2963</v>
      </c>
      <c r="B15" s="1" t="s">
        <v>3120</v>
      </c>
      <c r="C15" s="1" t="s">
        <v>2965</v>
      </c>
      <c r="D15" s="1" t="s">
        <v>77</v>
      </c>
      <c r="E15" s="1" t="s">
        <v>2964</v>
      </c>
      <c r="F15" s="1" t="s">
        <v>1233</v>
      </c>
      <c r="G15" s="1" t="s">
        <v>2216</v>
      </c>
      <c r="H15" s="1" t="s">
        <v>3085</v>
      </c>
      <c r="I15" s="1" t="s">
        <v>172</v>
      </c>
      <c r="J15" s="1" t="s">
        <v>3086</v>
      </c>
      <c r="K15" s="1" t="s">
        <v>172</v>
      </c>
      <c r="L15" s="1" t="s">
        <v>172</v>
      </c>
      <c r="M15" s="1" t="s">
        <v>3087</v>
      </c>
      <c r="N15" s="1" t="s">
        <v>3087</v>
      </c>
      <c r="O15" s="1" t="s">
        <v>54</v>
      </c>
      <c r="P15" s="1" t="s">
        <v>3088</v>
      </c>
      <c r="Q15" s="1" t="s">
        <v>3089</v>
      </c>
      <c r="R15" s="1" t="s">
        <v>3123</v>
      </c>
      <c r="S15" s="1" t="s">
        <v>3091</v>
      </c>
      <c r="T15" s="1" t="s">
        <v>3092</v>
      </c>
      <c r="U15" s="1" t="s">
        <v>3057</v>
      </c>
      <c r="V15" s="1" t="s">
        <v>3093</v>
      </c>
    </row>
    <row r="16" s="1" customFormat="1" spans="1:22">
      <c r="A16" s="1" t="s">
        <v>880</v>
      </c>
      <c r="B16" s="1" t="s">
        <v>3120</v>
      </c>
      <c r="C16" s="1" t="s">
        <v>888</v>
      </c>
      <c r="D16" s="1" t="s">
        <v>3124</v>
      </c>
      <c r="E16" s="1" t="s">
        <v>883</v>
      </c>
      <c r="F16" s="1" t="s">
        <v>214</v>
      </c>
      <c r="G16" s="1" t="s">
        <v>813</v>
      </c>
      <c r="H16" s="1" t="s">
        <v>3085</v>
      </c>
      <c r="I16" s="1" t="s">
        <v>887</v>
      </c>
      <c r="J16" s="1" t="s">
        <v>3086</v>
      </c>
      <c r="K16" s="1" t="s">
        <v>887</v>
      </c>
      <c r="L16" s="1" t="s">
        <v>887</v>
      </c>
      <c r="M16" s="1" t="s">
        <v>3087</v>
      </c>
      <c r="N16" s="1" t="s">
        <v>3087</v>
      </c>
      <c r="O16" s="1" t="s">
        <v>54</v>
      </c>
      <c r="P16" s="1" t="s">
        <v>3088</v>
      </c>
      <c r="Q16" s="1" t="s">
        <v>3089</v>
      </c>
      <c r="R16" s="1" t="s">
        <v>3125</v>
      </c>
      <c r="S16" s="1" t="s">
        <v>3091</v>
      </c>
      <c r="T16" s="1" t="s">
        <v>3092</v>
      </c>
      <c r="U16" s="1" t="s">
        <v>3057</v>
      </c>
      <c r="V16" s="1" t="s">
        <v>3093</v>
      </c>
    </row>
    <row r="17" s="1" customFormat="1" spans="1:22">
      <c r="A17" s="1" t="s">
        <v>2972</v>
      </c>
      <c r="B17" s="1" t="s">
        <v>3120</v>
      </c>
      <c r="C17" s="1" t="s">
        <v>2975</v>
      </c>
      <c r="D17" s="1" t="s">
        <v>3126</v>
      </c>
      <c r="E17" s="1" t="s">
        <v>2974</v>
      </c>
      <c r="F17" s="1" t="s">
        <v>1739</v>
      </c>
      <c r="G17" s="1" t="s">
        <v>2216</v>
      </c>
      <c r="H17" s="1" t="s">
        <v>3085</v>
      </c>
      <c r="I17" s="1" t="s">
        <v>160</v>
      </c>
      <c r="J17" s="1" t="s">
        <v>3086</v>
      </c>
      <c r="K17" s="1" t="s">
        <v>160</v>
      </c>
      <c r="L17" s="1" t="s">
        <v>160</v>
      </c>
      <c r="M17" s="1" t="s">
        <v>3087</v>
      </c>
      <c r="N17" s="1" t="s">
        <v>3087</v>
      </c>
      <c r="O17" s="1" t="s">
        <v>54</v>
      </c>
      <c r="P17" s="1" t="s">
        <v>3088</v>
      </c>
      <c r="Q17" s="1" t="s">
        <v>3089</v>
      </c>
      <c r="R17" s="1" t="s">
        <v>3127</v>
      </c>
      <c r="S17" s="1" t="s">
        <v>3091</v>
      </c>
      <c r="T17" s="1" t="s">
        <v>3092</v>
      </c>
      <c r="U17" s="1" t="s">
        <v>3057</v>
      </c>
      <c r="V17" s="1" t="s">
        <v>3093</v>
      </c>
    </row>
    <row r="18" s="1" customFormat="1" spans="1:22">
      <c r="A18" s="1" t="s">
        <v>2602</v>
      </c>
      <c r="B18" s="1" t="s">
        <v>3120</v>
      </c>
      <c r="C18" s="1" t="s">
        <v>2606</v>
      </c>
      <c r="D18" s="1" t="s">
        <v>3128</v>
      </c>
      <c r="E18" s="1" t="s">
        <v>2603</v>
      </c>
      <c r="F18" s="1" t="s">
        <v>1739</v>
      </c>
      <c r="G18" s="1" t="s">
        <v>2216</v>
      </c>
      <c r="H18" s="1" t="s">
        <v>3085</v>
      </c>
      <c r="I18" s="1" t="s">
        <v>2605</v>
      </c>
      <c r="J18" s="1" t="s">
        <v>3086</v>
      </c>
      <c r="K18" s="1" t="s">
        <v>2605</v>
      </c>
      <c r="L18" s="1" t="s">
        <v>2605</v>
      </c>
      <c r="M18" s="1" t="s">
        <v>3087</v>
      </c>
      <c r="N18" s="1" t="s">
        <v>3087</v>
      </c>
      <c r="O18" s="1" t="s">
        <v>54</v>
      </c>
      <c r="P18" s="1" t="s">
        <v>3088</v>
      </c>
      <c r="Q18" s="1" t="s">
        <v>3089</v>
      </c>
      <c r="R18" s="1" t="s">
        <v>3129</v>
      </c>
      <c r="S18" s="1" t="s">
        <v>3091</v>
      </c>
      <c r="T18" s="1" t="s">
        <v>3092</v>
      </c>
      <c r="U18" s="1" t="s">
        <v>3057</v>
      </c>
      <c r="V18" s="1" t="s">
        <v>3093</v>
      </c>
    </row>
    <row r="19" s="1" customFormat="1" spans="1:22">
      <c r="A19" s="1" t="s">
        <v>76</v>
      </c>
      <c r="B19" s="1" t="s">
        <v>3130</v>
      </c>
      <c r="C19" s="1" t="s">
        <v>86</v>
      </c>
      <c r="D19" s="1" t="s">
        <v>77</v>
      </c>
      <c r="E19" s="1" t="s">
        <v>80</v>
      </c>
      <c r="F19" s="1" t="s">
        <v>79</v>
      </c>
      <c r="G19" s="1" t="s">
        <v>44</v>
      </c>
      <c r="H19" s="1" t="s">
        <v>3085</v>
      </c>
      <c r="I19" s="1" t="s">
        <v>85</v>
      </c>
      <c r="J19" s="1" t="s">
        <v>3086</v>
      </c>
      <c r="K19" s="1" t="s">
        <v>85</v>
      </c>
      <c r="L19" s="1" t="s">
        <v>85</v>
      </c>
      <c r="M19" s="1" t="s">
        <v>3087</v>
      </c>
      <c r="N19" s="1" t="s">
        <v>3087</v>
      </c>
      <c r="O19" s="1" t="s">
        <v>54</v>
      </c>
      <c r="P19" s="1" t="s">
        <v>3088</v>
      </c>
      <c r="Q19" s="1" t="s">
        <v>3089</v>
      </c>
      <c r="R19" s="1" t="s">
        <v>3131</v>
      </c>
      <c r="S19" s="1" t="s">
        <v>3091</v>
      </c>
      <c r="T19" s="1" t="s">
        <v>3092</v>
      </c>
      <c r="U19" s="1" t="s">
        <v>3057</v>
      </c>
      <c r="V19" s="1" t="s">
        <v>3093</v>
      </c>
    </row>
    <row r="20" s="1" customFormat="1" spans="1:22">
      <c r="A20" s="1" t="s">
        <v>528</v>
      </c>
      <c r="B20" s="1" t="s">
        <v>3130</v>
      </c>
      <c r="C20" s="1" t="s">
        <v>536</v>
      </c>
      <c r="D20" s="1" t="s">
        <v>529</v>
      </c>
      <c r="E20" s="1" t="s">
        <v>531</v>
      </c>
      <c r="F20" s="1" t="s">
        <v>44</v>
      </c>
      <c r="G20" s="1" t="s">
        <v>279</v>
      </c>
      <c r="H20" s="1" t="s">
        <v>3085</v>
      </c>
      <c r="I20" s="1" t="s">
        <v>535</v>
      </c>
      <c r="J20" s="1" t="s">
        <v>3086</v>
      </c>
      <c r="K20" s="1" t="s">
        <v>535</v>
      </c>
      <c r="L20" s="1" t="s">
        <v>535</v>
      </c>
      <c r="M20" s="1" t="s">
        <v>3087</v>
      </c>
      <c r="N20" s="1" t="s">
        <v>3087</v>
      </c>
      <c r="O20" s="1" t="s">
        <v>54</v>
      </c>
      <c r="P20" s="1" t="s">
        <v>3088</v>
      </c>
      <c r="Q20" s="1" t="s">
        <v>3089</v>
      </c>
      <c r="R20" s="1" t="s">
        <v>3132</v>
      </c>
      <c r="S20" s="1" t="s">
        <v>3091</v>
      </c>
      <c r="T20" s="1" t="s">
        <v>3092</v>
      </c>
      <c r="U20" s="1" t="s">
        <v>3057</v>
      </c>
      <c r="V20" s="1" t="s">
        <v>3093</v>
      </c>
    </row>
    <row r="21" s="1" customFormat="1" spans="1:22">
      <c r="A21" s="1" t="s">
        <v>1659</v>
      </c>
      <c r="B21" s="1" t="s">
        <v>3130</v>
      </c>
      <c r="C21" s="1" t="s">
        <v>1661</v>
      </c>
      <c r="D21" s="1" t="s">
        <v>3133</v>
      </c>
      <c r="E21" s="1" t="s">
        <v>1660</v>
      </c>
      <c r="F21" s="1" t="s">
        <v>279</v>
      </c>
      <c r="G21" s="1" t="s">
        <v>1233</v>
      </c>
      <c r="H21" s="1" t="s">
        <v>3085</v>
      </c>
      <c r="I21" s="1" t="s">
        <v>1387</v>
      </c>
      <c r="J21" s="1" t="s">
        <v>3086</v>
      </c>
      <c r="K21" s="1" t="s">
        <v>1387</v>
      </c>
      <c r="L21" s="1" t="s">
        <v>1387</v>
      </c>
      <c r="M21" s="1" t="s">
        <v>3087</v>
      </c>
      <c r="N21" s="1" t="s">
        <v>3087</v>
      </c>
      <c r="O21" s="1" t="s">
        <v>54</v>
      </c>
      <c r="P21" s="1" t="s">
        <v>3088</v>
      </c>
      <c r="Q21" s="1" t="s">
        <v>3089</v>
      </c>
      <c r="R21" s="1" t="s">
        <v>3134</v>
      </c>
      <c r="S21" s="1" t="s">
        <v>3091</v>
      </c>
      <c r="T21" s="1" t="s">
        <v>3092</v>
      </c>
      <c r="U21" s="1" t="s">
        <v>3057</v>
      </c>
      <c r="V21" s="1" t="s">
        <v>3093</v>
      </c>
    </row>
    <row r="22" s="1" customFormat="1" spans="1:22">
      <c r="A22" s="1" t="s">
        <v>2696</v>
      </c>
      <c r="B22" s="1" t="s">
        <v>3130</v>
      </c>
      <c r="C22" s="1" t="s">
        <v>2698</v>
      </c>
      <c r="D22" s="1" t="s">
        <v>3135</v>
      </c>
      <c r="E22" s="1" t="s">
        <v>2697</v>
      </c>
      <c r="F22" s="1" t="s">
        <v>1739</v>
      </c>
      <c r="G22" s="1" t="s">
        <v>2216</v>
      </c>
      <c r="H22" s="1" t="s">
        <v>3085</v>
      </c>
      <c r="I22" s="1" t="s">
        <v>2648</v>
      </c>
      <c r="J22" s="1" t="s">
        <v>3086</v>
      </c>
      <c r="K22" s="1" t="s">
        <v>2648</v>
      </c>
      <c r="L22" s="1" t="s">
        <v>2648</v>
      </c>
      <c r="M22" s="1" t="s">
        <v>3087</v>
      </c>
      <c r="N22" s="1" t="s">
        <v>3087</v>
      </c>
      <c r="O22" s="1" t="s">
        <v>54</v>
      </c>
      <c r="P22" s="1" t="s">
        <v>3088</v>
      </c>
      <c r="Q22" s="1" t="s">
        <v>3089</v>
      </c>
      <c r="R22" s="1" t="s">
        <v>3136</v>
      </c>
      <c r="S22" s="1" t="s">
        <v>3091</v>
      </c>
      <c r="T22" s="1" t="s">
        <v>3092</v>
      </c>
      <c r="U22" s="1" t="s">
        <v>3057</v>
      </c>
      <c r="V22" s="1" t="s">
        <v>3093</v>
      </c>
    </row>
    <row r="23" s="1" customFormat="1" spans="1:22">
      <c r="A23" s="1" t="s">
        <v>174</v>
      </c>
      <c r="B23" s="1" t="s">
        <v>3130</v>
      </c>
      <c r="C23" s="1" t="s">
        <v>182</v>
      </c>
      <c r="D23" s="1" t="s">
        <v>3137</v>
      </c>
      <c r="E23" s="1" t="s">
        <v>177</v>
      </c>
      <c r="F23" s="1" t="s">
        <v>90</v>
      </c>
      <c r="G23" s="1" t="s">
        <v>44</v>
      </c>
      <c r="H23" s="1" t="s">
        <v>3085</v>
      </c>
      <c r="I23" s="1" t="s">
        <v>181</v>
      </c>
      <c r="J23" s="1" t="s">
        <v>3086</v>
      </c>
      <c r="K23" s="1" t="s">
        <v>181</v>
      </c>
      <c r="L23" s="1" t="s">
        <v>181</v>
      </c>
      <c r="M23" s="1" t="s">
        <v>3087</v>
      </c>
      <c r="N23" s="1" t="s">
        <v>3087</v>
      </c>
      <c r="O23" s="1" t="s">
        <v>54</v>
      </c>
      <c r="P23" s="1" t="s">
        <v>3088</v>
      </c>
      <c r="Q23" s="1" t="s">
        <v>3089</v>
      </c>
      <c r="R23" s="1" t="s">
        <v>3138</v>
      </c>
      <c r="S23" s="1" t="s">
        <v>3091</v>
      </c>
      <c r="T23" s="1" t="s">
        <v>3092</v>
      </c>
      <c r="U23" s="1" t="s">
        <v>3057</v>
      </c>
      <c r="V23" s="1" t="s">
        <v>3093</v>
      </c>
    </row>
    <row r="24" s="1" customFormat="1" spans="1:22">
      <c r="A24" s="1" t="s">
        <v>1495</v>
      </c>
      <c r="B24" s="1" t="s">
        <v>3139</v>
      </c>
      <c r="C24" s="1" t="s">
        <v>1503</v>
      </c>
      <c r="D24" s="1" t="s">
        <v>1496</v>
      </c>
      <c r="E24" s="1" t="s">
        <v>1498</v>
      </c>
      <c r="F24" s="1" t="s">
        <v>813</v>
      </c>
      <c r="G24" s="1" t="s">
        <v>1233</v>
      </c>
      <c r="H24" s="1" t="s">
        <v>3085</v>
      </c>
      <c r="I24" s="1" t="s">
        <v>1502</v>
      </c>
      <c r="J24" s="1" t="s">
        <v>3086</v>
      </c>
      <c r="K24" s="1" t="s">
        <v>1502</v>
      </c>
      <c r="L24" s="1" t="s">
        <v>1502</v>
      </c>
      <c r="M24" s="1" t="s">
        <v>3087</v>
      </c>
      <c r="N24" s="1" t="s">
        <v>3087</v>
      </c>
      <c r="O24" s="1" t="s">
        <v>54</v>
      </c>
      <c r="P24" s="1" t="s">
        <v>3088</v>
      </c>
      <c r="Q24" s="1" t="s">
        <v>3089</v>
      </c>
      <c r="R24" s="1" t="s">
        <v>3140</v>
      </c>
      <c r="S24" s="1" t="s">
        <v>3091</v>
      </c>
      <c r="T24" s="1" t="s">
        <v>3092</v>
      </c>
      <c r="U24" s="1" t="s">
        <v>3057</v>
      </c>
      <c r="V24" s="1" t="s">
        <v>3093</v>
      </c>
    </row>
    <row r="25" s="1" customFormat="1" spans="1:22">
      <c r="A25" s="1" t="s">
        <v>1545</v>
      </c>
      <c r="B25" s="1" t="s">
        <v>3139</v>
      </c>
      <c r="C25" s="1" t="s">
        <v>1547</v>
      </c>
      <c r="D25" s="1" t="s">
        <v>3116</v>
      </c>
      <c r="E25" s="1" t="s">
        <v>1546</v>
      </c>
      <c r="F25" s="1" t="s">
        <v>813</v>
      </c>
      <c r="G25" s="1" t="s">
        <v>1233</v>
      </c>
      <c r="H25" s="1" t="s">
        <v>3085</v>
      </c>
      <c r="I25" s="1" t="s">
        <v>1515</v>
      </c>
      <c r="J25" s="1" t="s">
        <v>3086</v>
      </c>
      <c r="K25" s="1" t="s">
        <v>1515</v>
      </c>
      <c r="L25" s="1" t="s">
        <v>1515</v>
      </c>
      <c r="M25" s="1" t="s">
        <v>3087</v>
      </c>
      <c r="N25" s="1" t="s">
        <v>3087</v>
      </c>
      <c r="O25" s="1" t="s">
        <v>54</v>
      </c>
      <c r="P25" s="1" t="s">
        <v>3088</v>
      </c>
      <c r="Q25" s="1" t="s">
        <v>3089</v>
      </c>
      <c r="R25" s="1" t="s">
        <v>3141</v>
      </c>
      <c r="S25" s="1" t="s">
        <v>3091</v>
      </c>
      <c r="T25" s="1" t="s">
        <v>3092</v>
      </c>
      <c r="U25" s="1" t="s">
        <v>3057</v>
      </c>
      <c r="V25" s="1" t="s">
        <v>3093</v>
      </c>
    </row>
    <row r="26" s="1" customFormat="1" spans="1:22">
      <c r="A26" s="1" t="s">
        <v>2349</v>
      </c>
      <c r="B26" s="1" t="s">
        <v>3139</v>
      </c>
      <c r="C26" s="1" t="s">
        <v>2356</v>
      </c>
      <c r="D26" s="1" t="s">
        <v>3142</v>
      </c>
      <c r="E26" s="1" t="s">
        <v>2353</v>
      </c>
      <c r="F26" s="1" t="s">
        <v>1739</v>
      </c>
      <c r="G26" s="1" t="s">
        <v>2216</v>
      </c>
      <c r="H26" s="1" t="s">
        <v>3085</v>
      </c>
      <c r="I26" s="1" t="s">
        <v>1615</v>
      </c>
      <c r="J26" s="1" t="s">
        <v>3086</v>
      </c>
      <c r="K26" s="1" t="s">
        <v>1615</v>
      </c>
      <c r="L26" s="1" t="s">
        <v>1615</v>
      </c>
      <c r="M26" s="1" t="s">
        <v>3087</v>
      </c>
      <c r="N26" s="1" t="s">
        <v>3087</v>
      </c>
      <c r="O26" s="1" t="s">
        <v>54</v>
      </c>
      <c r="P26" s="1" t="s">
        <v>3088</v>
      </c>
      <c r="Q26" s="1" t="s">
        <v>3089</v>
      </c>
      <c r="R26" s="1" t="s">
        <v>3143</v>
      </c>
      <c r="S26" s="1" t="s">
        <v>3091</v>
      </c>
      <c r="T26" s="1" t="s">
        <v>3092</v>
      </c>
      <c r="U26" s="1" t="s">
        <v>3057</v>
      </c>
      <c r="V26" s="1" t="s">
        <v>3093</v>
      </c>
    </row>
    <row r="27" s="1" customFormat="1" spans="1:22">
      <c r="A27" s="1" t="s">
        <v>2674</v>
      </c>
      <c r="B27" s="1" t="s">
        <v>3139</v>
      </c>
      <c r="C27" s="1" t="s">
        <v>2679</v>
      </c>
      <c r="D27" s="1" t="s">
        <v>3144</v>
      </c>
      <c r="E27" s="1" t="s">
        <v>2676</v>
      </c>
      <c r="F27" s="1" t="s">
        <v>1739</v>
      </c>
      <c r="G27" s="1" t="s">
        <v>2216</v>
      </c>
      <c r="H27" s="1" t="s">
        <v>3085</v>
      </c>
      <c r="I27" s="1" t="s">
        <v>539</v>
      </c>
      <c r="J27" s="1" t="s">
        <v>3086</v>
      </c>
      <c r="K27" s="1" t="s">
        <v>539</v>
      </c>
      <c r="L27" s="1" t="s">
        <v>539</v>
      </c>
      <c r="M27" s="1" t="s">
        <v>3087</v>
      </c>
      <c r="N27" s="1" t="s">
        <v>3087</v>
      </c>
      <c r="O27" s="1" t="s">
        <v>54</v>
      </c>
      <c r="P27" s="1" t="s">
        <v>3088</v>
      </c>
      <c r="Q27" s="1" t="s">
        <v>3089</v>
      </c>
      <c r="R27" s="1" t="s">
        <v>3145</v>
      </c>
      <c r="S27" s="1" t="s">
        <v>3091</v>
      </c>
      <c r="T27" s="1" t="s">
        <v>3092</v>
      </c>
      <c r="U27" s="1" t="s">
        <v>3057</v>
      </c>
      <c r="V27" s="1" t="s">
        <v>3093</v>
      </c>
    </row>
    <row r="28" s="1" customFormat="1" spans="1:22">
      <c r="A28" s="1" t="s">
        <v>1389</v>
      </c>
      <c r="B28" s="1" t="s">
        <v>3139</v>
      </c>
      <c r="C28" s="1" t="s">
        <v>1397</v>
      </c>
      <c r="D28" s="1" t="s">
        <v>1390</v>
      </c>
      <c r="E28" s="1" t="s">
        <v>1392</v>
      </c>
      <c r="F28" s="1" t="s">
        <v>279</v>
      </c>
      <c r="G28" s="1" t="s">
        <v>1233</v>
      </c>
      <c r="H28" s="1" t="s">
        <v>3085</v>
      </c>
      <c r="I28" s="1" t="s">
        <v>1396</v>
      </c>
      <c r="J28" s="1" t="s">
        <v>3086</v>
      </c>
      <c r="K28" s="1" t="s">
        <v>1396</v>
      </c>
      <c r="L28" s="1" t="s">
        <v>1396</v>
      </c>
      <c r="M28" s="1" t="s">
        <v>3087</v>
      </c>
      <c r="N28" s="1" t="s">
        <v>3087</v>
      </c>
      <c r="O28" s="1" t="s">
        <v>54</v>
      </c>
      <c r="P28" s="1" t="s">
        <v>3088</v>
      </c>
      <c r="Q28" s="1" t="s">
        <v>3089</v>
      </c>
      <c r="R28" s="1" t="s">
        <v>3146</v>
      </c>
      <c r="S28" s="1" t="s">
        <v>3091</v>
      </c>
      <c r="T28" s="1" t="s">
        <v>3092</v>
      </c>
      <c r="U28" s="1" t="s">
        <v>3057</v>
      </c>
      <c r="V28" s="1" t="s">
        <v>3093</v>
      </c>
    </row>
    <row r="29" s="1" customFormat="1" spans="1:22">
      <c r="A29" s="1" t="s">
        <v>193</v>
      </c>
      <c r="B29" s="1" t="s">
        <v>3139</v>
      </c>
      <c r="C29" s="1" t="s">
        <v>202</v>
      </c>
      <c r="D29" s="1" t="s">
        <v>3147</v>
      </c>
      <c r="E29" s="1" t="s">
        <v>197</v>
      </c>
      <c r="F29" s="1" t="s">
        <v>43</v>
      </c>
      <c r="G29" s="1" t="s">
        <v>44</v>
      </c>
      <c r="H29" s="1" t="s">
        <v>3085</v>
      </c>
      <c r="I29" s="1" t="s">
        <v>201</v>
      </c>
      <c r="J29" s="1" t="s">
        <v>3086</v>
      </c>
      <c r="K29" s="1" t="s">
        <v>201</v>
      </c>
      <c r="L29" s="1" t="s">
        <v>201</v>
      </c>
      <c r="M29" s="1" t="s">
        <v>3087</v>
      </c>
      <c r="N29" s="1" t="s">
        <v>3087</v>
      </c>
      <c r="O29" s="1" t="s">
        <v>54</v>
      </c>
      <c r="P29" s="1" t="s">
        <v>3088</v>
      </c>
      <c r="Q29" s="1" t="s">
        <v>3089</v>
      </c>
      <c r="R29" s="1" t="s">
        <v>3148</v>
      </c>
      <c r="S29" s="1" t="s">
        <v>3091</v>
      </c>
      <c r="T29" s="1" t="s">
        <v>3092</v>
      </c>
      <c r="U29" s="1" t="s">
        <v>3057</v>
      </c>
      <c r="V29" s="1" t="s">
        <v>3093</v>
      </c>
    </row>
    <row r="30" s="1" customFormat="1" spans="1:22">
      <c r="A30" s="1" t="s">
        <v>1897</v>
      </c>
      <c r="B30" s="1" t="s">
        <v>3149</v>
      </c>
      <c r="C30" s="1" t="s">
        <v>1900</v>
      </c>
      <c r="D30" s="1" t="s">
        <v>340</v>
      </c>
      <c r="E30" s="1" t="s">
        <v>1788</v>
      </c>
      <c r="F30" s="1" t="s">
        <v>1233</v>
      </c>
      <c r="G30" s="1" t="s">
        <v>1739</v>
      </c>
      <c r="H30" s="1" t="s">
        <v>3085</v>
      </c>
      <c r="I30" s="1" t="s">
        <v>1899</v>
      </c>
      <c r="J30" s="1" t="s">
        <v>3086</v>
      </c>
      <c r="K30" s="1" t="s">
        <v>1899</v>
      </c>
      <c r="L30" s="1" t="s">
        <v>1899</v>
      </c>
      <c r="M30" s="1" t="s">
        <v>3087</v>
      </c>
      <c r="N30" s="1" t="s">
        <v>3087</v>
      </c>
      <c r="O30" s="1" t="s">
        <v>54</v>
      </c>
      <c r="P30" s="1" t="s">
        <v>3088</v>
      </c>
      <c r="Q30" s="1" t="s">
        <v>3089</v>
      </c>
      <c r="R30" s="1" t="s">
        <v>3150</v>
      </c>
      <c r="S30" s="1" t="s">
        <v>3091</v>
      </c>
      <c r="T30" s="1" t="s">
        <v>3092</v>
      </c>
      <c r="U30" s="1" t="s">
        <v>3057</v>
      </c>
      <c r="V30" s="1" t="s">
        <v>3093</v>
      </c>
    </row>
    <row r="31" s="1" customFormat="1" spans="1:22">
      <c r="A31" s="1" t="s">
        <v>2641</v>
      </c>
      <c r="B31" s="1" t="s">
        <v>3149</v>
      </c>
      <c r="C31" s="1" t="s">
        <v>2649</v>
      </c>
      <c r="D31" s="1" t="s">
        <v>3135</v>
      </c>
      <c r="E31" s="1" t="s">
        <v>2644</v>
      </c>
      <c r="F31" s="1" t="s">
        <v>1739</v>
      </c>
      <c r="G31" s="1" t="s">
        <v>2216</v>
      </c>
      <c r="H31" s="1" t="s">
        <v>3085</v>
      </c>
      <c r="I31" s="1" t="s">
        <v>2648</v>
      </c>
      <c r="J31" s="1" t="s">
        <v>3086</v>
      </c>
      <c r="K31" s="1" t="s">
        <v>2648</v>
      </c>
      <c r="L31" s="1" t="s">
        <v>2648</v>
      </c>
      <c r="M31" s="1" t="s">
        <v>3087</v>
      </c>
      <c r="N31" s="1" t="s">
        <v>3087</v>
      </c>
      <c r="O31" s="1" t="s">
        <v>54</v>
      </c>
      <c r="P31" s="1" t="s">
        <v>3088</v>
      </c>
      <c r="Q31" s="1" t="s">
        <v>3089</v>
      </c>
      <c r="R31" s="1" t="s">
        <v>3151</v>
      </c>
      <c r="S31" s="1" t="s">
        <v>3091</v>
      </c>
      <c r="T31" s="1" t="s">
        <v>3092</v>
      </c>
      <c r="U31" s="1" t="s">
        <v>3057</v>
      </c>
      <c r="V31" s="1" t="s">
        <v>3093</v>
      </c>
    </row>
    <row r="32" s="1" customFormat="1" spans="1:22">
      <c r="A32" s="1" t="s">
        <v>1943</v>
      </c>
      <c r="B32" s="1" t="s">
        <v>3149</v>
      </c>
      <c r="C32" s="1" t="s">
        <v>1951</v>
      </c>
      <c r="D32" s="1" t="s">
        <v>1944</v>
      </c>
      <c r="E32" s="1" t="s">
        <v>1946</v>
      </c>
      <c r="F32" s="1" t="s">
        <v>1233</v>
      </c>
      <c r="G32" s="1" t="s">
        <v>1739</v>
      </c>
      <c r="H32" s="1" t="s">
        <v>3085</v>
      </c>
      <c r="I32" s="1" t="s">
        <v>1950</v>
      </c>
      <c r="J32" s="1" t="s">
        <v>3086</v>
      </c>
      <c r="K32" s="1" t="s">
        <v>1950</v>
      </c>
      <c r="L32" s="1" t="s">
        <v>1950</v>
      </c>
      <c r="M32" s="1" t="s">
        <v>3087</v>
      </c>
      <c r="N32" s="1" t="s">
        <v>3087</v>
      </c>
      <c r="O32" s="1" t="s">
        <v>54</v>
      </c>
      <c r="P32" s="1" t="s">
        <v>3088</v>
      </c>
      <c r="Q32" s="1" t="s">
        <v>3089</v>
      </c>
      <c r="R32" s="1" t="s">
        <v>3152</v>
      </c>
      <c r="S32" s="1" t="s">
        <v>3091</v>
      </c>
      <c r="T32" s="1" t="s">
        <v>3092</v>
      </c>
      <c r="U32" s="1" t="s">
        <v>3057</v>
      </c>
      <c r="V32" s="1" t="s">
        <v>3093</v>
      </c>
    </row>
    <row r="33" s="1" customFormat="1" spans="1:22">
      <c r="A33" s="1" t="s">
        <v>162</v>
      </c>
      <c r="B33" s="1" t="s">
        <v>79</v>
      </c>
      <c r="C33" s="1" t="s">
        <v>168</v>
      </c>
      <c r="D33" s="1" t="s">
        <v>77</v>
      </c>
      <c r="E33" s="1" t="s">
        <v>3153</v>
      </c>
      <c r="F33" s="1" t="s">
        <v>163</v>
      </c>
      <c r="G33" s="1" t="s">
        <v>44</v>
      </c>
      <c r="H33" s="1" t="s">
        <v>3085</v>
      </c>
      <c r="I33" s="1" t="s">
        <v>167</v>
      </c>
      <c r="J33" s="1" t="s">
        <v>3086</v>
      </c>
      <c r="K33" s="1" t="s">
        <v>167</v>
      </c>
      <c r="L33" s="1" t="s">
        <v>167</v>
      </c>
      <c r="M33" s="1" t="s">
        <v>3087</v>
      </c>
      <c r="N33" s="1" t="s">
        <v>3087</v>
      </c>
      <c r="O33" s="1" t="s">
        <v>54</v>
      </c>
      <c r="P33" s="1" t="s">
        <v>3088</v>
      </c>
      <c r="Q33" s="1" t="s">
        <v>3089</v>
      </c>
      <c r="R33" s="1" t="s">
        <v>3154</v>
      </c>
      <c r="S33" s="1" t="s">
        <v>3091</v>
      </c>
      <c r="T33" s="1" t="s">
        <v>3092</v>
      </c>
      <c r="U33" s="1" t="s">
        <v>3057</v>
      </c>
      <c r="V33" s="1" t="s">
        <v>3093</v>
      </c>
    </row>
    <row r="34" s="1" customFormat="1" spans="1:22">
      <c r="A34" s="1" t="s">
        <v>239</v>
      </c>
      <c r="B34" s="1" t="s">
        <v>79</v>
      </c>
      <c r="C34" s="1" t="s">
        <v>241</v>
      </c>
      <c r="D34" s="1" t="s">
        <v>77</v>
      </c>
      <c r="E34" s="1" t="s">
        <v>240</v>
      </c>
      <c r="F34" s="1" t="s">
        <v>43</v>
      </c>
      <c r="G34" s="1" t="s">
        <v>214</v>
      </c>
      <c r="H34" s="1" t="s">
        <v>3085</v>
      </c>
      <c r="I34" s="1" t="s">
        <v>172</v>
      </c>
      <c r="J34" s="1" t="s">
        <v>3086</v>
      </c>
      <c r="K34" s="1" t="s">
        <v>172</v>
      </c>
      <c r="L34" s="1" t="s">
        <v>172</v>
      </c>
      <c r="M34" s="1" t="s">
        <v>3087</v>
      </c>
      <c r="N34" s="1" t="s">
        <v>3087</v>
      </c>
      <c r="O34" s="1" t="s">
        <v>54</v>
      </c>
      <c r="P34" s="1" t="s">
        <v>3088</v>
      </c>
      <c r="Q34" s="1" t="s">
        <v>3089</v>
      </c>
      <c r="R34" s="1" t="s">
        <v>3155</v>
      </c>
      <c r="S34" s="1" t="s">
        <v>3091</v>
      </c>
      <c r="T34" s="1" t="s">
        <v>3092</v>
      </c>
      <c r="U34" s="1" t="s">
        <v>3057</v>
      </c>
      <c r="V34" s="1" t="s">
        <v>3093</v>
      </c>
    </row>
    <row r="35" s="1" customFormat="1" spans="1:22">
      <c r="A35" s="1" t="s">
        <v>699</v>
      </c>
      <c r="B35" s="1" t="s">
        <v>79</v>
      </c>
      <c r="C35" s="1" t="s">
        <v>701</v>
      </c>
      <c r="D35" s="1" t="s">
        <v>529</v>
      </c>
      <c r="E35" s="1" t="s">
        <v>700</v>
      </c>
      <c r="F35" s="1" t="s">
        <v>44</v>
      </c>
      <c r="G35" s="1" t="s">
        <v>279</v>
      </c>
      <c r="H35" s="1" t="s">
        <v>3085</v>
      </c>
      <c r="I35" s="1" t="s">
        <v>535</v>
      </c>
      <c r="J35" s="1" t="s">
        <v>3086</v>
      </c>
      <c r="K35" s="1" t="s">
        <v>535</v>
      </c>
      <c r="L35" s="1" t="s">
        <v>535</v>
      </c>
      <c r="M35" s="1" t="s">
        <v>3087</v>
      </c>
      <c r="N35" s="1" t="s">
        <v>3087</v>
      </c>
      <c r="O35" s="1" t="s">
        <v>54</v>
      </c>
      <c r="P35" s="1" t="s">
        <v>3088</v>
      </c>
      <c r="Q35" s="1" t="s">
        <v>3089</v>
      </c>
      <c r="R35" s="1" t="s">
        <v>3156</v>
      </c>
      <c r="S35" s="1" t="s">
        <v>3091</v>
      </c>
      <c r="T35" s="1" t="s">
        <v>3092</v>
      </c>
      <c r="U35" s="1" t="s">
        <v>3057</v>
      </c>
      <c r="V35" s="1" t="s">
        <v>3093</v>
      </c>
    </row>
    <row r="36" s="1" customFormat="1" spans="1:22">
      <c r="A36" s="1" t="s">
        <v>1731</v>
      </c>
      <c r="B36" s="1" t="s">
        <v>79</v>
      </c>
      <c r="C36" s="1" t="s">
        <v>1736</v>
      </c>
      <c r="D36" s="1" t="s">
        <v>3147</v>
      </c>
      <c r="E36" s="1" t="s">
        <v>1732</v>
      </c>
      <c r="F36" s="1" t="s">
        <v>254</v>
      </c>
      <c r="G36" s="1" t="s">
        <v>1233</v>
      </c>
      <c r="H36" s="1" t="s">
        <v>3085</v>
      </c>
      <c r="I36" s="1" t="s">
        <v>1735</v>
      </c>
      <c r="J36" s="1" t="s">
        <v>3086</v>
      </c>
      <c r="K36" s="1" t="s">
        <v>1735</v>
      </c>
      <c r="L36" s="1" t="s">
        <v>1735</v>
      </c>
      <c r="M36" s="1" t="s">
        <v>3087</v>
      </c>
      <c r="N36" s="1" t="s">
        <v>3087</v>
      </c>
      <c r="O36" s="1" t="s">
        <v>54</v>
      </c>
      <c r="P36" s="1" t="s">
        <v>3088</v>
      </c>
      <c r="Q36" s="1" t="s">
        <v>3089</v>
      </c>
      <c r="R36" s="1" t="s">
        <v>3157</v>
      </c>
      <c r="S36" s="1" t="s">
        <v>3091</v>
      </c>
      <c r="T36" s="1" t="s">
        <v>3092</v>
      </c>
      <c r="U36" s="1" t="s">
        <v>3057</v>
      </c>
      <c r="V36" s="1" t="s">
        <v>3093</v>
      </c>
    </row>
    <row r="37" s="1" customFormat="1" spans="1:22">
      <c r="A37" s="1" t="s">
        <v>136</v>
      </c>
      <c r="B37" s="1" t="s">
        <v>163</v>
      </c>
      <c r="C37" s="1" t="s">
        <v>141</v>
      </c>
      <c r="D37" s="1" t="s">
        <v>3158</v>
      </c>
      <c r="E37" s="1" t="s">
        <v>138</v>
      </c>
      <c r="F37" s="1" t="s">
        <v>43</v>
      </c>
      <c r="G37" s="1" t="s">
        <v>44</v>
      </c>
      <c r="H37" s="1" t="s">
        <v>3085</v>
      </c>
      <c r="I37" s="1" t="s">
        <v>140</v>
      </c>
      <c r="J37" s="1" t="s">
        <v>3086</v>
      </c>
      <c r="K37" s="1" t="s">
        <v>140</v>
      </c>
      <c r="L37" s="1" t="s">
        <v>140</v>
      </c>
      <c r="M37" s="1" t="s">
        <v>3087</v>
      </c>
      <c r="N37" s="1" t="s">
        <v>3087</v>
      </c>
      <c r="O37" s="1" t="s">
        <v>54</v>
      </c>
      <c r="P37" s="1" t="s">
        <v>3088</v>
      </c>
      <c r="Q37" s="1" t="s">
        <v>3089</v>
      </c>
      <c r="R37" s="1" t="s">
        <v>3159</v>
      </c>
      <c r="S37" s="1" t="s">
        <v>3091</v>
      </c>
      <c r="T37" s="1" t="s">
        <v>3092</v>
      </c>
      <c r="U37" s="1" t="s">
        <v>3057</v>
      </c>
      <c r="V37" s="1" t="s">
        <v>3093</v>
      </c>
    </row>
    <row r="38" s="1" customFormat="1" spans="1:22">
      <c r="A38" s="1" t="s">
        <v>1994</v>
      </c>
      <c r="B38" s="1" t="s">
        <v>163</v>
      </c>
      <c r="C38" s="1" t="s">
        <v>2002</v>
      </c>
      <c r="D38" s="1" t="s">
        <v>3160</v>
      </c>
      <c r="E38" s="1" t="s">
        <v>1997</v>
      </c>
      <c r="F38" s="1" t="s">
        <v>1233</v>
      </c>
      <c r="G38" s="1" t="s">
        <v>1739</v>
      </c>
      <c r="H38" s="1" t="s">
        <v>3085</v>
      </c>
      <c r="I38" s="1" t="s">
        <v>2001</v>
      </c>
      <c r="J38" s="1" t="s">
        <v>3086</v>
      </c>
      <c r="K38" s="1" t="s">
        <v>2001</v>
      </c>
      <c r="L38" s="1" t="s">
        <v>2001</v>
      </c>
      <c r="M38" s="1" t="s">
        <v>3087</v>
      </c>
      <c r="N38" s="1" t="s">
        <v>3087</v>
      </c>
      <c r="O38" s="1" t="s">
        <v>54</v>
      </c>
      <c r="P38" s="1" t="s">
        <v>3088</v>
      </c>
      <c r="Q38" s="1" t="s">
        <v>3089</v>
      </c>
      <c r="R38" s="1" t="s">
        <v>3161</v>
      </c>
      <c r="S38" s="1" t="s">
        <v>3091</v>
      </c>
      <c r="T38" s="1" t="s">
        <v>3092</v>
      </c>
      <c r="U38" s="1" t="s">
        <v>3057</v>
      </c>
      <c r="V38" s="1" t="s">
        <v>3093</v>
      </c>
    </row>
    <row r="39" s="1" customFormat="1" spans="1:22">
      <c r="A39" s="1" t="s">
        <v>1338</v>
      </c>
      <c r="B39" s="1" t="s">
        <v>163</v>
      </c>
      <c r="C39" s="1" t="s">
        <v>1339</v>
      </c>
      <c r="D39" s="1" t="s">
        <v>77</v>
      </c>
      <c r="E39" s="1" t="s">
        <v>3153</v>
      </c>
      <c r="F39" s="1" t="s">
        <v>44</v>
      </c>
      <c r="G39" s="1" t="s">
        <v>1233</v>
      </c>
      <c r="H39" s="1" t="s">
        <v>3085</v>
      </c>
      <c r="I39" s="1" t="s">
        <v>167</v>
      </c>
      <c r="J39" s="1" t="s">
        <v>3086</v>
      </c>
      <c r="K39" s="1" t="s">
        <v>167</v>
      </c>
      <c r="L39" s="1" t="s">
        <v>167</v>
      </c>
      <c r="M39" s="1" t="s">
        <v>3087</v>
      </c>
      <c r="N39" s="1" t="s">
        <v>3087</v>
      </c>
      <c r="O39" s="1" t="s">
        <v>54</v>
      </c>
      <c r="P39" s="1" t="s">
        <v>3088</v>
      </c>
      <c r="Q39" s="1" t="s">
        <v>3089</v>
      </c>
      <c r="R39" s="1" t="s">
        <v>3162</v>
      </c>
      <c r="S39" s="1" t="s">
        <v>3091</v>
      </c>
      <c r="T39" s="1" t="s">
        <v>3092</v>
      </c>
      <c r="U39" s="1" t="s">
        <v>3057</v>
      </c>
      <c r="V39" s="1" t="s">
        <v>3093</v>
      </c>
    </row>
    <row r="40" s="1" customFormat="1" spans="1:22">
      <c r="A40" s="1" t="s">
        <v>626</v>
      </c>
      <c r="B40" s="1" t="s">
        <v>163</v>
      </c>
      <c r="C40" s="1" t="s">
        <v>633</v>
      </c>
      <c r="D40" s="1" t="s">
        <v>3163</v>
      </c>
      <c r="E40" s="1" t="s">
        <v>628</v>
      </c>
      <c r="F40" s="1" t="s">
        <v>214</v>
      </c>
      <c r="G40" s="1" t="s">
        <v>279</v>
      </c>
      <c r="H40" s="1" t="s">
        <v>3085</v>
      </c>
      <c r="I40" s="1" t="s">
        <v>632</v>
      </c>
      <c r="J40" s="1" t="s">
        <v>3086</v>
      </c>
      <c r="K40" s="1" t="s">
        <v>632</v>
      </c>
      <c r="L40" s="1" t="s">
        <v>632</v>
      </c>
      <c r="M40" s="1" t="s">
        <v>3087</v>
      </c>
      <c r="N40" s="1" t="s">
        <v>3087</v>
      </c>
      <c r="O40" s="1" t="s">
        <v>54</v>
      </c>
      <c r="P40" s="1" t="s">
        <v>3088</v>
      </c>
      <c r="Q40" s="1" t="s">
        <v>3089</v>
      </c>
      <c r="R40" s="1" t="s">
        <v>3164</v>
      </c>
      <c r="S40" s="1" t="s">
        <v>3091</v>
      </c>
      <c r="T40" s="1" t="s">
        <v>3092</v>
      </c>
      <c r="U40" s="1" t="s">
        <v>3057</v>
      </c>
      <c r="V40" s="1" t="s">
        <v>3093</v>
      </c>
    </row>
    <row r="41" s="1" customFormat="1" spans="1:22">
      <c r="A41" s="1" t="s">
        <v>2430</v>
      </c>
      <c r="B41" s="1" t="s">
        <v>163</v>
      </c>
      <c r="C41" s="1" t="s">
        <v>2434</v>
      </c>
      <c r="D41" s="1" t="s">
        <v>3165</v>
      </c>
      <c r="E41" s="1" t="s">
        <v>2431</v>
      </c>
      <c r="F41" s="1" t="s">
        <v>813</v>
      </c>
      <c r="G41" s="1" t="s">
        <v>2216</v>
      </c>
      <c r="H41" s="1" t="s">
        <v>3085</v>
      </c>
      <c r="I41" s="1" t="s">
        <v>2433</v>
      </c>
      <c r="J41" s="1" t="s">
        <v>3086</v>
      </c>
      <c r="K41" s="1" t="s">
        <v>2433</v>
      </c>
      <c r="L41" s="1" t="s">
        <v>2433</v>
      </c>
      <c r="M41" s="1" t="s">
        <v>3087</v>
      </c>
      <c r="N41" s="1" t="s">
        <v>3087</v>
      </c>
      <c r="O41" s="1" t="s">
        <v>54</v>
      </c>
      <c r="P41" s="1" t="s">
        <v>3088</v>
      </c>
      <c r="Q41" s="1" t="s">
        <v>3089</v>
      </c>
      <c r="R41" s="1" t="s">
        <v>3166</v>
      </c>
      <c r="S41" s="1" t="s">
        <v>3091</v>
      </c>
      <c r="T41" s="1" t="s">
        <v>3092</v>
      </c>
      <c r="U41" s="1" t="s">
        <v>3057</v>
      </c>
      <c r="V41" s="1" t="s">
        <v>3093</v>
      </c>
    </row>
    <row r="42" s="1" customFormat="1" spans="1:22">
      <c r="A42" s="1" t="s">
        <v>1647</v>
      </c>
      <c r="B42" s="1" t="s">
        <v>163</v>
      </c>
      <c r="C42" s="1" t="s">
        <v>1655</v>
      </c>
      <c r="D42" s="1" t="s">
        <v>3167</v>
      </c>
      <c r="E42" s="1" t="s">
        <v>1650</v>
      </c>
      <c r="F42" s="1" t="s">
        <v>214</v>
      </c>
      <c r="G42" s="1" t="s">
        <v>1233</v>
      </c>
      <c r="H42" s="1" t="s">
        <v>3085</v>
      </c>
      <c r="I42" s="1" t="s">
        <v>1654</v>
      </c>
      <c r="J42" s="1" t="s">
        <v>3086</v>
      </c>
      <c r="K42" s="1" t="s">
        <v>1654</v>
      </c>
      <c r="L42" s="1" t="s">
        <v>1654</v>
      </c>
      <c r="M42" s="1" t="s">
        <v>3087</v>
      </c>
      <c r="N42" s="1" t="s">
        <v>3087</v>
      </c>
      <c r="O42" s="1" t="s">
        <v>54</v>
      </c>
      <c r="P42" s="1" t="s">
        <v>3088</v>
      </c>
      <c r="Q42" s="1" t="s">
        <v>3089</v>
      </c>
      <c r="R42" s="1" t="s">
        <v>3168</v>
      </c>
      <c r="S42" s="1" t="s">
        <v>3091</v>
      </c>
      <c r="T42" s="1" t="s">
        <v>3092</v>
      </c>
      <c r="U42" s="1" t="s">
        <v>3057</v>
      </c>
      <c r="V42" s="1" t="s">
        <v>3093</v>
      </c>
    </row>
    <row r="43" s="1" customFormat="1" spans="1:22">
      <c r="A43" s="1" t="s">
        <v>1307</v>
      </c>
      <c r="B43" s="1" t="s">
        <v>163</v>
      </c>
      <c r="C43" s="1" t="s">
        <v>1315</v>
      </c>
      <c r="D43" s="1" t="s">
        <v>3169</v>
      </c>
      <c r="E43" s="1" t="s">
        <v>1310</v>
      </c>
      <c r="F43" s="1" t="s">
        <v>44</v>
      </c>
      <c r="G43" s="1" t="s">
        <v>1233</v>
      </c>
      <c r="H43" s="1" t="s">
        <v>3085</v>
      </c>
      <c r="I43" s="1" t="s">
        <v>1314</v>
      </c>
      <c r="J43" s="1" t="s">
        <v>3086</v>
      </c>
      <c r="K43" s="1" t="s">
        <v>1314</v>
      </c>
      <c r="L43" s="1" t="s">
        <v>1314</v>
      </c>
      <c r="M43" s="1" t="s">
        <v>3087</v>
      </c>
      <c r="N43" s="1" t="s">
        <v>3087</v>
      </c>
      <c r="O43" s="1" t="s">
        <v>54</v>
      </c>
      <c r="P43" s="1" t="s">
        <v>3088</v>
      </c>
      <c r="Q43" s="1" t="s">
        <v>3089</v>
      </c>
      <c r="R43" s="1" t="s">
        <v>3170</v>
      </c>
      <c r="S43" s="1" t="s">
        <v>3091</v>
      </c>
      <c r="T43" s="1" t="s">
        <v>3092</v>
      </c>
      <c r="U43" s="1" t="s">
        <v>3057</v>
      </c>
      <c r="V43" s="1" t="s">
        <v>3093</v>
      </c>
    </row>
    <row r="44" s="1" customFormat="1" spans="1:22">
      <c r="A44" s="1" t="s">
        <v>2799</v>
      </c>
      <c r="B44" s="1" t="s">
        <v>163</v>
      </c>
      <c r="C44" s="1" t="s">
        <v>2803</v>
      </c>
      <c r="D44" s="1" t="s">
        <v>3171</v>
      </c>
      <c r="E44" s="1" t="s">
        <v>2800</v>
      </c>
      <c r="F44" s="1" t="s">
        <v>1233</v>
      </c>
      <c r="G44" s="1" t="s">
        <v>2216</v>
      </c>
      <c r="H44" s="1" t="s">
        <v>3085</v>
      </c>
      <c r="I44" s="1" t="s">
        <v>2802</v>
      </c>
      <c r="J44" s="1" t="s">
        <v>3086</v>
      </c>
      <c r="K44" s="1" t="s">
        <v>2802</v>
      </c>
      <c r="L44" s="1" t="s">
        <v>2802</v>
      </c>
      <c r="M44" s="1" t="s">
        <v>3087</v>
      </c>
      <c r="N44" s="1" t="s">
        <v>3087</v>
      </c>
      <c r="O44" s="1" t="s">
        <v>54</v>
      </c>
      <c r="P44" s="1" t="s">
        <v>3088</v>
      </c>
      <c r="Q44" s="1" t="s">
        <v>3089</v>
      </c>
      <c r="R44" s="1" t="s">
        <v>3172</v>
      </c>
      <c r="S44" s="1" t="s">
        <v>3091</v>
      </c>
      <c r="T44" s="1" t="s">
        <v>3092</v>
      </c>
      <c r="U44" s="1" t="s">
        <v>3057</v>
      </c>
      <c r="V44" s="1" t="s">
        <v>3093</v>
      </c>
    </row>
    <row r="45" s="1" customFormat="1" spans="1:22">
      <c r="A45" s="1" t="s">
        <v>152</v>
      </c>
      <c r="B45" s="1" t="s">
        <v>254</v>
      </c>
      <c r="C45" s="1" t="s">
        <v>161</v>
      </c>
      <c r="D45" s="1" t="s">
        <v>3173</v>
      </c>
      <c r="E45" s="1" t="s">
        <v>156</v>
      </c>
      <c r="F45" s="1" t="s">
        <v>43</v>
      </c>
      <c r="G45" s="1" t="s">
        <v>44</v>
      </c>
      <c r="H45" s="1" t="s">
        <v>3085</v>
      </c>
      <c r="I45" s="1" t="s">
        <v>160</v>
      </c>
      <c r="J45" s="1" t="s">
        <v>3086</v>
      </c>
      <c r="K45" s="1" t="s">
        <v>160</v>
      </c>
      <c r="L45" s="1" t="s">
        <v>160</v>
      </c>
      <c r="M45" s="1" t="s">
        <v>3087</v>
      </c>
      <c r="N45" s="1" t="s">
        <v>3087</v>
      </c>
      <c r="O45" s="1" t="s">
        <v>54</v>
      </c>
      <c r="P45" s="1" t="s">
        <v>3088</v>
      </c>
      <c r="Q45" s="1" t="s">
        <v>3089</v>
      </c>
      <c r="R45" s="1" t="s">
        <v>3174</v>
      </c>
      <c r="S45" s="1" t="s">
        <v>3091</v>
      </c>
      <c r="T45" s="1" t="s">
        <v>3092</v>
      </c>
      <c r="U45" s="1" t="s">
        <v>3057</v>
      </c>
      <c r="V45" s="1" t="s">
        <v>3093</v>
      </c>
    </row>
    <row r="46" s="1" customFormat="1" spans="1:22">
      <c r="A46" s="1" t="s">
        <v>2096</v>
      </c>
      <c r="B46" s="1" t="s">
        <v>254</v>
      </c>
      <c r="C46" s="1" t="s">
        <v>2099</v>
      </c>
      <c r="D46" s="1" t="s">
        <v>3121</v>
      </c>
      <c r="E46" s="1" t="s">
        <v>1527</v>
      </c>
      <c r="F46" s="1" t="s">
        <v>1233</v>
      </c>
      <c r="G46" s="1" t="s">
        <v>1739</v>
      </c>
      <c r="H46" s="1" t="s">
        <v>3085</v>
      </c>
      <c r="I46" s="1" t="s">
        <v>2098</v>
      </c>
      <c r="J46" s="1" t="s">
        <v>3086</v>
      </c>
      <c r="K46" s="1" t="s">
        <v>2098</v>
      </c>
      <c r="L46" s="1" t="s">
        <v>2098</v>
      </c>
      <c r="M46" s="1" t="s">
        <v>3087</v>
      </c>
      <c r="N46" s="1" t="s">
        <v>3087</v>
      </c>
      <c r="O46" s="1" t="s">
        <v>54</v>
      </c>
      <c r="P46" s="1" t="s">
        <v>3088</v>
      </c>
      <c r="Q46" s="1" t="s">
        <v>3089</v>
      </c>
      <c r="R46" s="1" t="s">
        <v>3175</v>
      </c>
      <c r="S46" s="1" t="s">
        <v>3091</v>
      </c>
      <c r="T46" s="1" t="s">
        <v>3092</v>
      </c>
      <c r="U46" s="1" t="s">
        <v>3057</v>
      </c>
      <c r="V46" s="1" t="s">
        <v>3093</v>
      </c>
    </row>
    <row r="47" s="1" customFormat="1" spans="1:22">
      <c r="A47" s="1" t="s">
        <v>485</v>
      </c>
      <c r="B47" s="1" t="s">
        <v>254</v>
      </c>
      <c r="C47" s="1" t="s">
        <v>489</v>
      </c>
      <c r="D47" s="1" t="s">
        <v>3158</v>
      </c>
      <c r="E47" s="1" t="s">
        <v>486</v>
      </c>
      <c r="F47" s="1" t="s">
        <v>214</v>
      </c>
      <c r="G47" s="1" t="s">
        <v>279</v>
      </c>
      <c r="H47" s="1" t="s">
        <v>3085</v>
      </c>
      <c r="I47" s="1" t="s">
        <v>488</v>
      </c>
      <c r="J47" s="1" t="s">
        <v>3086</v>
      </c>
      <c r="K47" s="1" t="s">
        <v>488</v>
      </c>
      <c r="L47" s="1" t="s">
        <v>488</v>
      </c>
      <c r="M47" s="1" t="s">
        <v>3087</v>
      </c>
      <c r="N47" s="1" t="s">
        <v>3087</v>
      </c>
      <c r="O47" s="1" t="s">
        <v>54</v>
      </c>
      <c r="P47" s="1" t="s">
        <v>3088</v>
      </c>
      <c r="Q47" s="1" t="s">
        <v>3089</v>
      </c>
      <c r="R47" s="1" t="s">
        <v>3176</v>
      </c>
      <c r="S47" s="1" t="s">
        <v>3091</v>
      </c>
      <c r="T47" s="1" t="s">
        <v>3092</v>
      </c>
      <c r="U47" s="1" t="s">
        <v>3057</v>
      </c>
      <c r="V47" s="1" t="s">
        <v>3093</v>
      </c>
    </row>
    <row r="48" s="1" customFormat="1" spans="1:22">
      <c r="A48" s="1" t="s">
        <v>1570</v>
      </c>
      <c r="B48" s="1" t="s">
        <v>254</v>
      </c>
      <c r="C48" s="1" t="s">
        <v>1571</v>
      </c>
      <c r="D48" s="1" t="s">
        <v>77</v>
      </c>
      <c r="E48" s="1" t="s">
        <v>80</v>
      </c>
      <c r="F48" s="1" t="s">
        <v>44</v>
      </c>
      <c r="G48" s="1" t="s">
        <v>1233</v>
      </c>
      <c r="H48" s="1" t="s">
        <v>3085</v>
      </c>
      <c r="I48" s="1" t="s">
        <v>167</v>
      </c>
      <c r="J48" s="1" t="s">
        <v>3086</v>
      </c>
      <c r="K48" s="1" t="s">
        <v>167</v>
      </c>
      <c r="L48" s="1" t="s">
        <v>167</v>
      </c>
      <c r="M48" s="1" t="s">
        <v>3087</v>
      </c>
      <c r="N48" s="1" t="s">
        <v>3087</v>
      </c>
      <c r="O48" s="1" t="s">
        <v>54</v>
      </c>
      <c r="P48" s="1" t="s">
        <v>3088</v>
      </c>
      <c r="Q48" s="1" t="s">
        <v>3089</v>
      </c>
      <c r="R48" s="1" t="s">
        <v>3177</v>
      </c>
      <c r="S48" s="1" t="s">
        <v>3091</v>
      </c>
      <c r="T48" s="1" t="s">
        <v>3092</v>
      </c>
      <c r="U48" s="1" t="s">
        <v>3057</v>
      </c>
      <c r="V48" s="1" t="s">
        <v>3093</v>
      </c>
    </row>
    <row r="49" s="1" customFormat="1" spans="1:22">
      <c r="A49" s="1" t="s">
        <v>2410</v>
      </c>
      <c r="B49" s="1" t="s">
        <v>254</v>
      </c>
      <c r="C49" s="1" t="s">
        <v>2419</v>
      </c>
      <c r="D49" s="1" t="s">
        <v>2411</v>
      </c>
      <c r="E49" s="1" t="s">
        <v>2414</v>
      </c>
      <c r="F49" s="1" t="s">
        <v>1739</v>
      </c>
      <c r="G49" s="1" t="s">
        <v>2216</v>
      </c>
      <c r="H49" s="1" t="s">
        <v>3085</v>
      </c>
      <c r="I49" s="1" t="s">
        <v>2418</v>
      </c>
      <c r="J49" s="1" t="s">
        <v>3086</v>
      </c>
      <c r="K49" s="1" t="s">
        <v>2418</v>
      </c>
      <c r="L49" s="1" t="s">
        <v>2418</v>
      </c>
      <c r="M49" s="1" t="s">
        <v>3087</v>
      </c>
      <c r="N49" s="1" t="s">
        <v>3087</v>
      </c>
      <c r="O49" s="1" t="s">
        <v>54</v>
      </c>
      <c r="P49" s="1" t="s">
        <v>3088</v>
      </c>
      <c r="Q49" s="1" t="s">
        <v>3089</v>
      </c>
      <c r="R49" s="1" t="s">
        <v>3178</v>
      </c>
      <c r="S49" s="1" t="s">
        <v>3091</v>
      </c>
      <c r="T49" s="1" t="s">
        <v>3092</v>
      </c>
      <c r="U49" s="1" t="s">
        <v>3057</v>
      </c>
      <c r="V49" s="1" t="s">
        <v>3093</v>
      </c>
    </row>
    <row r="50" s="1" customFormat="1" spans="1:22">
      <c r="A50" s="1" t="s">
        <v>1086</v>
      </c>
      <c r="B50" s="1" t="s">
        <v>254</v>
      </c>
      <c r="C50" s="1" t="s">
        <v>1090</v>
      </c>
      <c r="D50" s="1" t="s">
        <v>3179</v>
      </c>
      <c r="E50" s="1" t="s">
        <v>1087</v>
      </c>
      <c r="F50" s="1" t="s">
        <v>279</v>
      </c>
      <c r="G50" s="1" t="s">
        <v>813</v>
      </c>
      <c r="H50" s="1" t="s">
        <v>3085</v>
      </c>
      <c r="I50" s="1" t="s">
        <v>1089</v>
      </c>
      <c r="J50" s="1" t="s">
        <v>3086</v>
      </c>
      <c r="K50" s="1" t="s">
        <v>1089</v>
      </c>
      <c r="L50" s="1" t="s">
        <v>1089</v>
      </c>
      <c r="M50" s="1" t="s">
        <v>3087</v>
      </c>
      <c r="N50" s="1" t="s">
        <v>3087</v>
      </c>
      <c r="O50" s="1" t="s">
        <v>54</v>
      </c>
      <c r="P50" s="1" t="s">
        <v>3088</v>
      </c>
      <c r="Q50" s="1" t="s">
        <v>3089</v>
      </c>
      <c r="R50" s="1" t="s">
        <v>3180</v>
      </c>
      <c r="S50" s="1" t="s">
        <v>3091</v>
      </c>
      <c r="T50" s="1" t="s">
        <v>3092</v>
      </c>
      <c r="U50" s="1" t="s">
        <v>3057</v>
      </c>
      <c r="V50" s="1" t="s">
        <v>3093</v>
      </c>
    </row>
    <row r="51" s="1" customFormat="1" spans="1:22">
      <c r="A51" s="1" t="s">
        <v>1428</v>
      </c>
      <c r="B51" s="1" t="s">
        <v>254</v>
      </c>
      <c r="C51" s="1" t="s">
        <v>1430</v>
      </c>
      <c r="D51" s="1" t="s">
        <v>3173</v>
      </c>
      <c r="E51" s="1" t="s">
        <v>1429</v>
      </c>
      <c r="F51" s="1" t="s">
        <v>813</v>
      </c>
      <c r="G51" s="1" t="s">
        <v>1233</v>
      </c>
      <c r="H51" s="1" t="s">
        <v>3085</v>
      </c>
      <c r="I51" s="1" t="s">
        <v>160</v>
      </c>
      <c r="J51" s="1" t="s">
        <v>3086</v>
      </c>
      <c r="K51" s="1" t="s">
        <v>160</v>
      </c>
      <c r="L51" s="1" t="s">
        <v>160</v>
      </c>
      <c r="M51" s="1" t="s">
        <v>3087</v>
      </c>
      <c r="N51" s="1" t="s">
        <v>3087</v>
      </c>
      <c r="O51" s="1" t="s">
        <v>54</v>
      </c>
      <c r="P51" s="1" t="s">
        <v>3088</v>
      </c>
      <c r="Q51" s="1" t="s">
        <v>3089</v>
      </c>
      <c r="R51" s="1" t="s">
        <v>3181</v>
      </c>
      <c r="S51" s="1" t="s">
        <v>3091</v>
      </c>
      <c r="T51" s="1" t="s">
        <v>3092</v>
      </c>
      <c r="U51" s="1" t="s">
        <v>3057</v>
      </c>
      <c r="V51" s="1" t="s">
        <v>3093</v>
      </c>
    </row>
    <row r="52" s="1" customFormat="1" spans="1:22">
      <c r="A52" s="1" t="s">
        <v>169</v>
      </c>
      <c r="B52" s="1" t="s">
        <v>254</v>
      </c>
      <c r="C52" s="1" t="s">
        <v>173</v>
      </c>
      <c r="D52" s="1" t="s">
        <v>77</v>
      </c>
      <c r="E52" s="1" t="s">
        <v>170</v>
      </c>
      <c r="F52" s="1" t="s">
        <v>90</v>
      </c>
      <c r="G52" s="1" t="s">
        <v>44</v>
      </c>
      <c r="H52" s="1" t="s">
        <v>3085</v>
      </c>
      <c r="I52" s="1" t="s">
        <v>172</v>
      </c>
      <c r="J52" s="1" t="s">
        <v>3086</v>
      </c>
      <c r="K52" s="1" t="s">
        <v>172</v>
      </c>
      <c r="L52" s="1" t="s">
        <v>172</v>
      </c>
      <c r="M52" s="1" t="s">
        <v>3087</v>
      </c>
      <c r="N52" s="1" t="s">
        <v>3087</v>
      </c>
      <c r="O52" s="1" t="s">
        <v>54</v>
      </c>
      <c r="P52" s="1" t="s">
        <v>3088</v>
      </c>
      <c r="Q52" s="1" t="s">
        <v>3089</v>
      </c>
      <c r="R52" s="1" t="s">
        <v>3182</v>
      </c>
      <c r="S52" s="1" t="s">
        <v>3091</v>
      </c>
      <c r="T52" s="1" t="s">
        <v>3092</v>
      </c>
      <c r="U52" s="1" t="s">
        <v>3057</v>
      </c>
      <c r="V52" s="1" t="s">
        <v>3093</v>
      </c>
    </row>
    <row r="53" s="1" customFormat="1" spans="1:22">
      <c r="A53" s="1" t="s">
        <v>127</v>
      </c>
      <c r="B53" s="1" t="s">
        <v>254</v>
      </c>
      <c r="C53" s="1" t="s">
        <v>135</v>
      </c>
      <c r="D53" s="1" t="s">
        <v>3165</v>
      </c>
      <c r="E53" s="1" t="s">
        <v>130</v>
      </c>
      <c r="F53" s="1" t="s">
        <v>43</v>
      </c>
      <c r="G53" s="1" t="s">
        <v>44</v>
      </c>
      <c r="H53" s="1" t="s">
        <v>3085</v>
      </c>
      <c r="I53" s="1" t="s">
        <v>134</v>
      </c>
      <c r="J53" s="1" t="s">
        <v>3086</v>
      </c>
      <c r="K53" s="1" t="s">
        <v>134</v>
      </c>
      <c r="L53" s="1" t="s">
        <v>134</v>
      </c>
      <c r="M53" s="1" t="s">
        <v>3087</v>
      </c>
      <c r="N53" s="1" t="s">
        <v>3087</v>
      </c>
      <c r="O53" s="1" t="s">
        <v>54</v>
      </c>
      <c r="P53" s="1" t="s">
        <v>3088</v>
      </c>
      <c r="Q53" s="1" t="s">
        <v>3089</v>
      </c>
      <c r="R53" s="1" t="s">
        <v>3183</v>
      </c>
      <c r="S53" s="1" t="s">
        <v>3091</v>
      </c>
      <c r="T53" s="1" t="s">
        <v>3092</v>
      </c>
      <c r="U53" s="1" t="s">
        <v>3057</v>
      </c>
      <c r="V53" s="1" t="s">
        <v>3093</v>
      </c>
    </row>
    <row r="54" s="1" customFormat="1" spans="1:22">
      <c r="A54" s="1" t="s">
        <v>142</v>
      </c>
      <c r="B54" s="1" t="s">
        <v>254</v>
      </c>
      <c r="C54" s="1" t="s">
        <v>151</v>
      </c>
      <c r="D54" s="1" t="s">
        <v>3184</v>
      </c>
      <c r="E54" s="1" t="s">
        <v>146</v>
      </c>
      <c r="F54" s="1" t="s">
        <v>43</v>
      </c>
      <c r="G54" s="1" t="s">
        <v>44</v>
      </c>
      <c r="H54" s="1" t="s">
        <v>3085</v>
      </c>
      <c r="I54" s="1" t="s">
        <v>150</v>
      </c>
      <c r="J54" s="1" t="s">
        <v>3086</v>
      </c>
      <c r="K54" s="1" t="s">
        <v>150</v>
      </c>
      <c r="L54" s="1" t="s">
        <v>150</v>
      </c>
      <c r="M54" s="1" t="s">
        <v>3087</v>
      </c>
      <c r="N54" s="1" t="s">
        <v>3087</v>
      </c>
      <c r="O54" s="1" t="s">
        <v>54</v>
      </c>
      <c r="P54" s="1" t="s">
        <v>3088</v>
      </c>
      <c r="Q54" s="1" t="s">
        <v>3089</v>
      </c>
      <c r="R54" s="1" t="s">
        <v>3185</v>
      </c>
      <c r="S54" s="1" t="s">
        <v>3091</v>
      </c>
      <c r="T54" s="1" t="s">
        <v>3092</v>
      </c>
      <c r="U54" s="1" t="s">
        <v>3057</v>
      </c>
      <c r="V54" s="1" t="s">
        <v>3093</v>
      </c>
    </row>
    <row r="55" s="1" customFormat="1" spans="1:22">
      <c r="A55" s="1" t="s">
        <v>2938</v>
      </c>
      <c r="B55" s="1" t="s">
        <v>254</v>
      </c>
      <c r="C55" s="1" t="s">
        <v>2942</v>
      </c>
      <c r="D55" s="1" t="s">
        <v>77</v>
      </c>
      <c r="E55" s="1" t="s">
        <v>2939</v>
      </c>
      <c r="F55" s="1" t="s">
        <v>813</v>
      </c>
      <c r="G55" s="1" t="s">
        <v>2216</v>
      </c>
      <c r="H55" s="1" t="s">
        <v>3085</v>
      </c>
      <c r="I55" s="1" t="s">
        <v>2941</v>
      </c>
      <c r="J55" s="1" t="s">
        <v>3086</v>
      </c>
      <c r="K55" s="1" t="s">
        <v>2941</v>
      </c>
      <c r="L55" s="1" t="s">
        <v>2941</v>
      </c>
      <c r="M55" s="1" t="s">
        <v>3087</v>
      </c>
      <c r="N55" s="1" t="s">
        <v>3087</v>
      </c>
      <c r="O55" s="1" t="s">
        <v>54</v>
      </c>
      <c r="P55" s="1" t="s">
        <v>3088</v>
      </c>
      <c r="Q55" s="1" t="s">
        <v>3089</v>
      </c>
      <c r="R55" s="1" t="s">
        <v>3186</v>
      </c>
      <c r="S55" s="1" t="s">
        <v>3091</v>
      </c>
      <c r="T55" s="1" t="s">
        <v>3092</v>
      </c>
      <c r="U55" s="1" t="s">
        <v>3057</v>
      </c>
      <c r="V55" s="1" t="s">
        <v>3093</v>
      </c>
    </row>
    <row r="56" s="1" customFormat="1" spans="1:22">
      <c r="A56" s="1" t="s">
        <v>2757</v>
      </c>
      <c r="B56" s="1" t="s">
        <v>254</v>
      </c>
      <c r="C56" s="1" t="s">
        <v>2765</v>
      </c>
      <c r="D56" s="1" t="s">
        <v>3187</v>
      </c>
      <c r="E56" s="1" t="s">
        <v>2760</v>
      </c>
      <c r="F56" s="1" t="s">
        <v>1739</v>
      </c>
      <c r="G56" s="1" t="s">
        <v>2216</v>
      </c>
      <c r="H56" s="1" t="s">
        <v>3085</v>
      </c>
      <c r="I56" s="1" t="s">
        <v>2764</v>
      </c>
      <c r="J56" s="1" t="s">
        <v>3086</v>
      </c>
      <c r="K56" s="1" t="s">
        <v>2764</v>
      </c>
      <c r="L56" s="1" t="s">
        <v>2764</v>
      </c>
      <c r="M56" s="1" t="s">
        <v>3087</v>
      </c>
      <c r="N56" s="1" t="s">
        <v>3087</v>
      </c>
      <c r="O56" s="1" t="s">
        <v>54</v>
      </c>
      <c r="P56" s="1" t="s">
        <v>3088</v>
      </c>
      <c r="Q56" s="1" t="s">
        <v>3089</v>
      </c>
      <c r="R56" s="1" t="s">
        <v>3188</v>
      </c>
      <c r="S56" s="1" t="s">
        <v>3091</v>
      </c>
      <c r="T56" s="1" t="s">
        <v>3092</v>
      </c>
      <c r="U56" s="1" t="s">
        <v>3057</v>
      </c>
      <c r="V56" s="1" t="s">
        <v>3093</v>
      </c>
    </row>
    <row r="57" s="1" customFormat="1" spans="1:22">
      <c r="A57" s="1" t="s">
        <v>2511</v>
      </c>
      <c r="B57" s="1" t="s">
        <v>254</v>
      </c>
      <c r="C57" s="1" t="s">
        <v>2513</v>
      </c>
      <c r="D57" s="1" t="s">
        <v>3189</v>
      </c>
      <c r="E57" s="1" t="s">
        <v>2512</v>
      </c>
      <c r="F57" s="1" t="s">
        <v>1739</v>
      </c>
      <c r="G57" s="1" t="s">
        <v>2216</v>
      </c>
      <c r="H57" s="1" t="s">
        <v>3085</v>
      </c>
      <c r="I57" s="1" t="s">
        <v>498</v>
      </c>
      <c r="J57" s="1" t="s">
        <v>3086</v>
      </c>
      <c r="K57" s="1" t="s">
        <v>498</v>
      </c>
      <c r="L57" s="1" t="s">
        <v>498</v>
      </c>
      <c r="M57" s="1" t="s">
        <v>3087</v>
      </c>
      <c r="N57" s="1" t="s">
        <v>3087</v>
      </c>
      <c r="O57" s="1" t="s">
        <v>54</v>
      </c>
      <c r="P57" s="1" t="s">
        <v>3088</v>
      </c>
      <c r="Q57" s="1" t="s">
        <v>3089</v>
      </c>
      <c r="R57" s="1" t="s">
        <v>3190</v>
      </c>
      <c r="S57" s="1" t="s">
        <v>3091</v>
      </c>
      <c r="T57" s="1" t="s">
        <v>3092</v>
      </c>
      <c r="U57" s="1" t="s">
        <v>3057</v>
      </c>
      <c r="V57" s="1" t="s">
        <v>3093</v>
      </c>
    </row>
    <row r="58" s="1" customFormat="1" spans="1:22">
      <c r="A58" s="1" t="s">
        <v>99</v>
      </c>
      <c r="B58" s="1" t="s">
        <v>254</v>
      </c>
      <c r="C58" s="1" t="s">
        <v>108</v>
      </c>
      <c r="D58" s="1" t="s">
        <v>3158</v>
      </c>
      <c r="E58" s="1" t="s">
        <v>103</v>
      </c>
      <c r="F58" s="1" t="s">
        <v>43</v>
      </c>
      <c r="G58" s="1" t="s">
        <v>44</v>
      </c>
      <c r="H58" s="1" t="s">
        <v>3085</v>
      </c>
      <c r="I58" s="1" t="s">
        <v>107</v>
      </c>
      <c r="J58" s="1" t="s">
        <v>3086</v>
      </c>
      <c r="K58" s="1" t="s">
        <v>107</v>
      </c>
      <c r="L58" s="1" t="s">
        <v>107</v>
      </c>
      <c r="M58" s="1" t="s">
        <v>3087</v>
      </c>
      <c r="N58" s="1" t="s">
        <v>3087</v>
      </c>
      <c r="O58" s="1" t="s">
        <v>54</v>
      </c>
      <c r="P58" s="1" t="s">
        <v>3088</v>
      </c>
      <c r="Q58" s="1" t="s">
        <v>3089</v>
      </c>
      <c r="R58" s="1" t="s">
        <v>3191</v>
      </c>
      <c r="S58" s="1" t="s">
        <v>3091</v>
      </c>
      <c r="T58" s="1" t="s">
        <v>3092</v>
      </c>
      <c r="U58" s="1" t="s">
        <v>3057</v>
      </c>
      <c r="V58" s="1" t="s">
        <v>3093</v>
      </c>
    </row>
    <row r="59" s="1" customFormat="1" spans="1:22">
      <c r="A59" s="1" t="s">
        <v>1165</v>
      </c>
      <c r="B59" s="1" t="s">
        <v>90</v>
      </c>
      <c r="C59" s="1" t="s">
        <v>1167</v>
      </c>
      <c r="D59" s="1" t="s">
        <v>77</v>
      </c>
      <c r="E59" s="1" t="s">
        <v>1166</v>
      </c>
      <c r="F59" s="1" t="s">
        <v>43</v>
      </c>
      <c r="G59" s="1" t="s">
        <v>813</v>
      </c>
      <c r="H59" s="1" t="s">
        <v>3085</v>
      </c>
      <c r="I59" s="1" t="s">
        <v>167</v>
      </c>
      <c r="J59" s="1" t="s">
        <v>3086</v>
      </c>
      <c r="K59" s="1" t="s">
        <v>167</v>
      </c>
      <c r="L59" s="1" t="s">
        <v>167</v>
      </c>
      <c r="M59" s="1" t="s">
        <v>3087</v>
      </c>
      <c r="N59" s="1" t="s">
        <v>3087</v>
      </c>
      <c r="O59" s="1" t="s">
        <v>54</v>
      </c>
      <c r="P59" s="1" t="s">
        <v>3088</v>
      </c>
      <c r="Q59" s="1" t="s">
        <v>3089</v>
      </c>
      <c r="R59" s="1" t="s">
        <v>3192</v>
      </c>
      <c r="S59" s="1" t="s">
        <v>3091</v>
      </c>
      <c r="T59" s="1" t="s">
        <v>3092</v>
      </c>
      <c r="U59" s="1" t="s">
        <v>3057</v>
      </c>
      <c r="V59" s="1" t="s">
        <v>3093</v>
      </c>
    </row>
    <row r="60" s="1" customFormat="1" spans="1:22">
      <c r="A60" s="1" t="s">
        <v>2514</v>
      </c>
      <c r="B60" s="1" t="s">
        <v>90</v>
      </c>
      <c r="C60" s="1" t="s">
        <v>2520</v>
      </c>
      <c r="D60" s="1" t="s">
        <v>3193</v>
      </c>
      <c r="E60" s="1" t="s">
        <v>2517</v>
      </c>
      <c r="F60" s="1" t="s">
        <v>1233</v>
      </c>
      <c r="G60" s="1" t="s">
        <v>2216</v>
      </c>
      <c r="H60" s="1" t="s">
        <v>3085</v>
      </c>
      <c r="I60" s="1" t="s">
        <v>2182</v>
      </c>
      <c r="J60" s="1" t="s">
        <v>3086</v>
      </c>
      <c r="K60" s="1" t="s">
        <v>2182</v>
      </c>
      <c r="L60" s="1" t="s">
        <v>2182</v>
      </c>
      <c r="M60" s="1" t="s">
        <v>3087</v>
      </c>
      <c r="N60" s="1" t="s">
        <v>3087</v>
      </c>
      <c r="O60" s="1" t="s">
        <v>54</v>
      </c>
      <c r="P60" s="1" t="s">
        <v>3088</v>
      </c>
      <c r="Q60" s="1" t="s">
        <v>3089</v>
      </c>
      <c r="R60" s="1" t="s">
        <v>3194</v>
      </c>
      <c r="S60" s="1" t="s">
        <v>3091</v>
      </c>
      <c r="T60" s="1" t="s">
        <v>3092</v>
      </c>
      <c r="U60" s="1" t="s">
        <v>3057</v>
      </c>
      <c r="V60" s="1" t="s">
        <v>3093</v>
      </c>
    </row>
    <row r="61" s="1" customFormat="1" spans="1:22">
      <c r="A61" s="1" t="s">
        <v>937</v>
      </c>
      <c r="B61" s="1" t="s">
        <v>90</v>
      </c>
      <c r="C61" s="1" t="s">
        <v>939</v>
      </c>
      <c r="D61" s="1" t="s">
        <v>77</v>
      </c>
      <c r="E61" s="1" t="s">
        <v>938</v>
      </c>
      <c r="F61" s="1" t="s">
        <v>279</v>
      </c>
      <c r="G61" s="1" t="s">
        <v>813</v>
      </c>
      <c r="H61" s="1" t="s">
        <v>3085</v>
      </c>
      <c r="I61" s="1" t="s">
        <v>539</v>
      </c>
      <c r="J61" s="1" t="s">
        <v>3086</v>
      </c>
      <c r="K61" s="1" t="s">
        <v>539</v>
      </c>
      <c r="L61" s="1" t="s">
        <v>539</v>
      </c>
      <c r="M61" s="1" t="s">
        <v>3087</v>
      </c>
      <c r="N61" s="1" t="s">
        <v>3087</v>
      </c>
      <c r="O61" s="1" t="s">
        <v>54</v>
      </c>
      <c r="P61" s="1" t="s">
        <v>3088</v>
      </c>
      <c r="Q61" s="1" t="s">
        <v>3089</v>
      </c>
      <c r="R61" s="1" t="s">
        <v>3195</v>
      </c>
      <c r="S61" s="1" t="s">
        <v>3091</v>
      </c>
      <c r="T61" s="1" t="s">
        <v>3092</v>
      </c>
      <c r="U61" s="1" t="s">
        <v>3057</v>
      </c>
      <c r="V61" s="1" t="s">
        <v>3093</v>
      </c>
    </row>
    <row r="62" s="1" customFormat="1" spans="1:22">
      <c r="A62" s="1" t="s">
        <v>1867</v>
      </c>
      <c r="B62" s="1" t="s">
        <v>90</v>
      </c>
      <c r="C62" s="1" t="s">
        <v>1874</v>
      </c>
      <c r="D62" s="1" t="s">
        <v>3196</v>
      </c>
      <c r="E62" s="1" t="s">
        <v>1871</v>
      </c>
      <c r="F62" s="1" t="s">
        <v>1233</v>
      </c>
      <c r="G62" s="1" t="s">
        <v>1739</v>
      </c>
      <c r="H62" s="1" t="s">
        <v>3085</v>
      </c>
      <c r="I62" s="1" t="s">
        <v>790</v>
      </c>
      <c r="J62" s="1" t="s">
        <v>3086</v>
      </c>
      <c r="K62" s="1" t="s">
        <v>790</v>
      </c>
      <c r="L62" s="1" t="s">
        <v>790</v>
      </c>
      <c r="M62" s="1" t="s">
        <v>3087</v>
      </c>
      <c r="N62" s="1" t="s">
        <v>3087</v>
      </c>
      <c r="O62" s="1" t="s">
        <v>54</v>
      </c>
      <c r="P62" s="1" t="s">
        <v>3088</v>
      </c>
      <c r="Q62" s="1" t="s">
        <v>3089</v>
      </c>
      <c r="R62" s="1" t="s">
        <v>3197</v>
      </c>
      <c r="S62" s="1" t="s">
        <v>3091</v>
      </c>
      <c r="T62" s="1" t="s">
        <v>3092</v>
      </c>
      <c r="U62" s="1" t="s">
        <v>3057</v>
      </c>
      <c r="V62" s="1" t="s">
        <v>3093</v>
      </c>
    </row>
    <row r="63" s="1" customFormat="1" spans="1:22">
      <c r="A63" s="1" t="s">
        <v>1041</v>
      </c>
      <c r="B63" s="1" t="s">
        <v>90</v>
      </c>
      <c r="C63" s="1" t="s">
        <v>1044</v>
      </c>
      <c r="D63" s="1" t="s">
        <v>204</v>
      </c>
      <c r="E63" s="1" t="s">
        <v>1042</v>
      </c>
      <c r="F63" s="1" t="s">
        <v>279</v>
      </c>
      <c r="G63" s="1" t="s">
        <v>813</v>
      </c>
      <c r="H63" s="1" t="s">
        <v>3085</v>
      </c>
      <c r="I63" s="1" t="s">
        <v>1043</v>
      </c>
      <c r="J63" s="1" t="s">
        <v>3086</v>
      </c>
      <c r="K63" s="1" t="s">
        <v>1043</v>
      </c>
      <c r="L63" s="1" t="s">
        <v>1043</v>
      </c>
      <c r="M63" s="1" t="s">
        <v>3087</v>
      </c>
      <c r="N63" s="1" t="s">
        <v>3087</v>
      </c>
      <c r="O63" s="1" t="s">
        <v>54</v>
      </c>
      <c r="P63" s="1" t="s">
        <v>3088</v>
      </c>
      <c r="Q63" s="1" t="s">
        <v>3089</v>
      </c>
      <c r="R63" s="1" t="s">
        <v>3198</v>
      </c>
      <c r="S63" s="1" t="s">
        <v>3091</v>
      </c>
      <c r="T63" s="1" t="s">
        <v>3092</v>
      </c>
      <c r="U63" s="1" t="s">
        <v>3057</v>
      </c>
      <c r="V63" s="1" t="s">
        <v>3093</v>
      </c>
    </row>
    <row r="64" s="1" customFormat="1" spans="1:22">
      <c r="A64" s="1" t="s">
        <v>203</v>
      </c>
      <c r="B64" s="1" t="s">
        <v>90</v>
      </c>
      <c r="C64" s="1" t="s">
        <v>210</v>
      </c>
      <c r="D64" s="1" t="s">
        <v>204</v>
      </c>
      <c r="E64" s="1" t="s">
        <v>205</v>
      </c>
      <c r="F64" s="1" t="s">
        <v>43</v>
      </c>
      <c r="G64" s="1" t="s">
        <v>44</v>
      </c>
      <c r="H64" s="1" t="s">
        <v>3085</v>
      </c>
      <c r="I64" s="1" t="s">
        <v>209</v>
      </c>
      <c r="J64" s="1" t="s">
        <v>3086</v>
      </c>
      <c r="K64" s="1" t="s">
        <v>209</v>
      </c>
      <c r="L64" s="1" t="s">
        <v>209</v>
      </c>
      <c r="M64" s="1" t="s">
        <v>3087</v>
      </c>
      <c r="N64" s="1" t="s">
        <v>3087</v>
      </c>
      <c r="O64" s="1" t="s">
        <v>54</v>
      </c>
      <c r="P64" s="1" t="s">
        <v>3088</v>
      </c>
      <c r="Q64" s="1" t="s">
        <v>3089</v>
      </c>
      <c r="R64" s="1" t="s">
        <v>3199</v>
      </c>
      <c r="S64" s="1" t="s">
        <v>3091</v>
      </c>
      <c r="T64" s="1" t="s">
        <v>3092</v>
      </c>
      <c r="U64" s="1" t="s">
        <v>3057</v>
      </c>
      <c r="V64" s="1" t="s">
        <v>3093</v>
      </c>
    </row>
    <row r="65" s="1" customFormat="1" spans="1:22">
      <c r="A65" s="1" t="s">
        <v>1053</v>
      </c>
      <c r="B65" s="1" t="s">
        <v>90</v>
      </c>
      <c r="C65" s="1" t="s">
        <v>1061</v>
      </c>
      <c r="D65" s="1" t="s">
        <v>1054</v>
      </c>
      <c r="E65" s="1" t="s">
        <v>1056</v>
      </c>
      <c r="F65" s="1" t="s">
        <v>279</v>
      </c>
      <c r="G65" s="1" t="s">
        <v>813</v>
      </c>
      <c r="H65" s="1" t="s">
        <v>3085</v>
      </c>
      <c r="I65" s="1" t="s">
        <v>1060</v>
      </c>
      <c r="J65" s="1" t="s">
        <v>3086</v>
      </c>
      <c r="K65" s="1" t="s">
        <v>1060</v>
      </c>
      <c r="L65" s="1" t="s">
        <v>1060</v>
      </c>
      <c r="M65" s="1" t="s">
        <v>3087</v>
      </c>
      <c r="N65" s="1" t="s">
        <v>3087</v>
      </c>
      <c r="O65" s="1" t="s">
        <v>54</v>
      </c>
      <c r="P65" s="1" t="s">
        <v>3088</v>
      </c>
      <c r="Q65" s="1" t="s">
        <v>3089</v>
      </c>
      <c r="R65" s="1" t="s">
        <v>3200</v>
      </c>
      <c r="S65" s="1" t="s">
        <v>3091</v>
      </c>
      <c r="T65" s="1" t="s">
        <v>3092</v>
      </c>
      <c r="U65" s="1" t="s">
        <v>3057</v>
      </c>
      <c r="V65" s="1" t="s">
        <v>3093</v>
      </c>
    </row>
    <row r="66" s="1" customFormat="1" spans="1:22">
      <c r="A66" s="1" t="s">
        <v>183</v>
      </c>
      <c r="B66" s="1" t="s">
        <v>90</v>
      </c>
      <c r="C66" s="1" t="s">
        <v>192</v>
      </c>
      <c r="D66" s="1" t="s">
        <v>3201</v>
      </c>
      <c r="E66" s="1" t="s">
        <v>187</v>
      </c>
      <c r="F66" s="1" t="s">
        <v>43</v>
      </c>
      <c r="G66" s="1" t="s">
        <v>44</v>
      </c>
      <c r="H66" s="1" t="s">
        <v>3085</v>
      </c>
      <c r="I66" s="1" t="s">
        <v>191</v>
      </c>
      <c r="J66" s="1" t="s">
        <v>3086</v>
      </c>
      <c r="K66" s="1" t="s">
        <v>191</v>
      </c>
      <c r="L66" s="1" t="s">
        <v>191</v>
      </c>
      <c r="M66" s="1" t="s">
        <v>3087</v>
      </c>
      <c r="N66" s="1" t="s">
        <v>3087</v>
      </c>
      <c r="O66" s="1" t="s">
        <v>54</v>
      </c>
      <c r="P66" s="1" t="s">
        <v>3088</v>
      </c>
      <c r="Q66" s="1" t="s">
        <v>3089</v>
      </c>
      <c r="R66" s="1" t="s">
        <v>3202</v>
      </c>
      <c r="S66" s="1" t="s">
        <v>3091</v>
      </c>
      <c r="T66" s="1" t="s">
        <v>3092</v>
      </c>
      <c r="U66" s="1" t="s">
        <v>3057</v>
      </c>
      <c r="V66" s="1" t="s">
        <v>3093</v>
      </c>
    </row>
    <row r="67" s="1" customFormat="1" spans="1:22">
      <c r="A67" s="1" t="s">
        <v>1381</v>
      </c>
      <c r="B67" s="1" t="s">
        <v>90</v>
      </c>
      <c r="C67" s="1" t="s">
        <v>1383</v>
      </c>
      <c r="D67" s="1" t="s">
        <v>3203</v>
      </c>
      <c r="E67" s="1" t="s">
        <v>1382</v>
      </c>
      <c r="F67" s="1" t="s">
        <v>813</v>
      </c>
      <c r="G67" s="1" t="s">
        <v>1233</v>
      </c>
      <c r="H67" s="1" t="s">
        <v>3085</v>
      </c>
      <c r="I67" s="1" t="s">
        <v>685</v>
      </c>
      <c r="J67" s="1" t="s">
        <v>3086</v>
      </c>
      <c r="K67" s="1" t="s">
        <v>685</v>
      </c>
      <c r="L67" s="1" t="s">
        <v>685</v>
      </c>
      <c r="M67" s="1" t="s">
        <v>3087</v>
      </c>
      <c r="N67" s="1" t="s">
        <v>3087</v>
      </c>
      <c r="O67" s="1" t="s">
        <v>54</v>
      </c>
      <c r="P67" s="1" t="s">
        <v>3088</v>
      </c>
      <c r="Q67" s="1" t="s">
        <v>3089</v>
      </c>
      <c r="R67" s="1" t="s">
        <v>3204</v>
      </c>
      <c r="S67" s="1" t="s">
        <v>3091</v>
      </c>
      <c r="T67" s="1" t="s">
        <v>3092</v>
      </c>
      <c r="U67" s="1" t="s">
        <v>3057</v>
      </c>
      <c r="V67" s="1" t="s">
        <v>3093</v>
      </c>
    </row>
    <row r="68" s="1" customFormat="1" spans="1:22">
      <c r="A68" s="1" t="s">
        <v>267</v>
      </c>
      <c r="B68" s="1" t="s">
        <v>90</v>
      </c>
      <c r="C68" s="1" t="s">
        <v>276</v>
      </c>
      <c r="D68" s="1" t="s">
        <v>3205</v>
      </c>
      <c r="E68" s="1" t="s">
        <v>271</v>
      </c>
      <c r="F68" s="1" t="s">
        <v>44</v>
      </c>
      <c r="G68" s="1" t="s">
        <v>214</v>
      </c>
      <c r="H68" s="1" t="s">
        <v>3085</v>
      </c>
      <c r="I68" s="1" t="s">
        <v>275</v>
      </c>
      <c r="J68" s="1" t="s">
        <v>3086</v>
      </c>
      <c r="K68" s="1" t="s">
        <v>275</v>
      </c>
      <c r="L68" s="1" t="s">
        <v>275</v>
      </c>
      <c r="M68" s="1" t="s">
        <v>3087</v>
      </c>
      <c r="N68" s="1" t="s">
        <v>3087</v>
      </c>
      <c r="O68" s="1" t="s">
        <v>54</v>
      </c>
      <c r="P68" s="1" t="s">
        <v>3088</v>
      </c>
      <c r="Q68" s="1" t="s">
        <v>3089</v>
      </c>
      <c r="R68" s="1" t="s">
        <v>3206</v>
      </c>
      <c r="S68" s="1" t="s">
        <v>3091</v>
      </c>
      <c r="T68" s="1" t="s">
        <v>3092</v>
      </c>
      <c r="U68" s="1" t="s">
        <v>3057</v>
      </c>
      <c r="V68" s="1" t="s">
        <v>3093</v>
      </c>
    </row>
    <row r="69" s="1" customFormat="1" spans="1:22">
      <c r="A69" s="1" t="s">
        <v>609</v>
      </c>
      <c r="B69" s="1" t="s">
        <v>90</v>
      </c>
      <c r="C69" s="1" t="s">
        <v>617</v>
      </c>
      <c r="D69" s="1" t="s">
        <v>610</v>
      </c>
      <c r="E69" s="1" t="s">
        <v>612</v>
      </c>
      <c r="F69" s="1" t="s">
        <v>44</v>
      </c>
      <c r="G69" s="1" t="s">
        <v>279</v>
      </c>
      <c r="H69" s="1" t="s">
        <v>3085</v>
      </c>
      <c r="I69" s="1" t="s">
        <v>616</v>
      </c>
      <c r="J69" s="1" t="s">
        <v>3086</v>
      </c>
      <c r="K69" s="1" t="s">
        <v>616</v>
      </c>
      <c r="L69" s="1" t="s">
        <v>616</v>
      </c>
      <c r="M69" s="1" t="s">
        <v>3087</v>
      </c>
      <c r="N69" s="1" t="s">
        <v>3087</v>
      </c>
      <c r="O69" s="1" t="s">
        <v>54</v>
      </c>
      <c r="P69" s="1" t="s">
        <v>3088</v>
      </c>
      <c r="Q69" s="1" t="s">
        <v>3089</v>
      </c>
      <c r="R69" s="1" t="s">
        <v>3207</v>
      </c>
      <c r="S69" s="1" t="s">
        <v>3091</v>
      </c>
      <c r="T69" s="1" t="s">
        <v>3092</v>
      </c>
      <c r="U69" s="1" t="s">
        <v>3057</v>
      </c>
      <c r="V69" s="1" t="s">
        <v>3093</v>
      </c>
    </row>
    <row r="70" s="1" customFormat="1" spans="1:22">
      <c r="A70" s="1" t="s">
        <v>109</v>
      </c>
      <c r="B70" s="1" t="s">
        <v>90</v>
      </c>
      <c r="C70" s="1" t="s">
        <v>117</v>
      </c>
      <c r="D70" s="1" t="s">
        <v>3208</v>
      </c>
      <c r="E70" s="1" t="s">
        <v>112</v>
      </c>
      <c r="F70" s="1" t="s">
        <v>43</v>
      </c>
      <c r="G70" s="1" t="s">
        <v>44</v>
      </c>
      <c r="H70" s="1" t="s">
        <v>3085</v>
      </c>
      <c r="I70" s="1" t="s">
        <v>116</v>
      </c>
      <c r="J70" s="1" t="s">
        <v>3086</v>
      </c>
      <c r="K70" s="1" t="s">
        <v>116</v>
      </c>
      <c r="L70" s="1" t="s">
        <v>116</v>
      </c>
      <c r="M70" s="1" t="s">
        <v>3087</v>
      </c>
      <c r="N70" s="1" t="s">
        <v>3087</v>
      </c>
      <c r="O70" s="1" t="s">
        <v>54</v>
      </c>
      <c r="P70" s="1" t="s">
        <v>3088</v>
      </c>
      <c r="Q70" s="1" t="s">
        <v>3089</v>
      </c>
      <c r="R70" s="1" t="s">
        <v>3209</v>
      </c>
      <c r="S70" s="1" t="s">
        <v>3091</v>
      </c>
      <c r="T70" s="1" t="s">
        <v>3092</v>
      </c>
      <c r="U70" s="1" t="s">
        <v>3057</v>
      </c>
      <c r="V70" s="1" t="s">
        <v>3093</v>
      </c>
    </row>
    <row r="71" s="1" customFormat="1" spans="1:22">
      <c r="A71" s="1" t="s">
        <v>753</v>
      </c>
      <c r="B71" s="1" t="s">
        <v>43</v>
      </c>
      <c r="C71" s="1" t="s">
        <v>761</v>
      </c>
      <c r="D71" s="1" t="s">
        <v>3171</v>
      </c>
      <c r="E71" s="1" t="s">
        <v>756</v>
      </c>
      <c r="F71" s="1" t="s">
        <v>214</v>
      </c>
      <c r="G71" s="1" t="s">
        <v>279</v>
      </c>
      <c r="H71" s="1" t="s">
        <v>3085</v>
      </c>
      <c r="I71" s="1" t="s">
        <v>760</v>
      </c>
      <c r="J71" s="1" t="s">
        <v>3086</v>
      </c>
      <c r="K71" s="1" t="s">
        <v>760</v>
      </c>
      <c r="L71" s="1" t="s">
        <v>760</v>
      </c>
      <c r="M71" s="1" t="s">
        <v>3087</v>
      </c>
      <c r="N71" s="1" t="s">
        <v>3087</v>
      </c>
      <c r="O71" s="1" t="s">
        <v>54</v>
      </c>
      <c r="P71" s="1" t="s">
        <v>3088</v>
      </c>
      <c r="Q71" s="1" t="s">
        <v>3089</v>
      </c>
      <c r="R71" s="1" t="s">
        <v>3210</v>
      </c>
      <c r="S71" s="1" t="s">
        <v>3091</v>
      </c>
      <c r="T71" s="1" t="s">
        <v>3092</v>
      </c>
      <c r="U71" s="1" t="s">
        <v>3057</v>
      </c>
      <c r="V71" s="1" t="s">
        <v>3093</v>
      </c>
    </row>
    <row r="72" s="1" customFormat="1" spans="1:22">
      <c r="A72" s="1" t="s">
        <v>330</v>
      </c>
      <c r="B72" s="1" t="s">
        <v>43</v>
      </c>
      <c r="C72" s="1" t="s">
        <v>338</v>
      </c>
      <c r="D72" s="1" t="s">
        <v>3211</v>
      </c>
      <c r="E72" s="1" t="s">
        <v>333</v>
      </c>
      <c r="F72" s="1" t="s">
        <v>44</v>
      </c>
      <c r="G72" s="1" t="s">
        <v>279</v>
      </c>
      <c r="H72" s="1" t="s">
        <v>3085</v>
      </c>
      <c r="I72" s="1" t="s">
        <v>337</v>
      </c>
      <c r="J72" s="1" t="s">
        <v>3086</v>
      </c>
      <c r="K72" s="1" t="s">
        <v>337</v>
      </c>
      <c r="L72" s="1" t="s">
        <v>337</v>
      </c>
      <c r="M72" s="1" t="s">
        <v>3087</v>
      </c>
      <c r="N72" s="1" t="s">
        <v>3087</v>
      </c>
      <c r="O72" s="1" t="s">
        <v>54</v>
      </c>
      <c r="P72" s="1" t="s">
        <v>3088</v>
      </c>
      <c r="Q72" s="1" t="s">
        <v>3089</v>
      </c>
      <c r="R72" s="1" t="s">
        <v>3212</v>
      </c>
      <c r="S72" s="1" t="s">
        <v>3091</v>
      </c>
      <c r="T72" s="1" t="s">
        <v>3092</v>
      </c>
      <c r="U72" s="1" t="s">
        <v>3057</v>
      </c>
      <c r="V72" s="1" t="s">
        <v>3093</v>
      </c>
    </row>
    <row r="73" s="1" customFormat="1" spans="1:22">
      <c r="A73" s="1" t="s">
        <v>118</v>
      </c>
      <c r="B73" s="1" t="s">
        <v>43</v>
      </c>
      <c r="C73" s="1" t="s">
        <v>126</v>
      </c>
      <c r="D73" s="1" t="s">
        <v>3213</v>
      </c>
      <c r="E73" s="1" t="s">
        <v>121</v>
      </c>
      <c r="F73" s="1" t="s">
        <v>43</v>
      </c>
      <c r="G73" s="1" t="s">
        <v>44</v>
      </c>
      <c r="H73" s="1" t="s">
        <v>3085</v>
      </c>
      <c r="I73" s="1" t="s">
        <v>125</v>
      </c>
      <c r="J73" s="1" t="s">
        <v>3086</v>
      </c>
      <c r="K73" s="1" t="s">
        <v>125</v>
      </c>
      <c r="L73" s="1" t="s">
        <v>125</v>
      </c>
      <c r="M73" s="1" t="s">
        <v>3087</v>
      </c>
      <c r="N73" s="1" t="s">
        <v>3087</v>
      </c>
      <c r="O73" s="1" t="s">
        <v>54</v>
      </c>
      <c r="P73" s="1" t="s">
        <v>3088</v>
      </c>
      <c r="Q73" s="1" t="s">
        <v>3089</v>
      </c>
      <c r="R73" s="1" t="s">
        <v>3214</v>
      </c>
      <c r="S73" s="1" t="s">
        <v>3091</v>
      </c>
      <c r="T73" s="1" t="s">
        <v>3092</v>
      </c>
      <c r="U73" s="1" t="s">
        <v>3057</v>
      </c>
      <c r="V73" s="1" t="s">
        <v>3093</v>
      </c>
    </row>
    <row r="74" s="1" customFormat="1" spans="1:22">
      <c r="A74" s="1" t="s">
        <v>1670</v>
      </c>
      <c r="B74" s="1" t="s">
        <v>43</v>
      </c>
      <c r="C74" s="1" t="s">
        <v>1674</v>
      </c>
      <c r="D74" s="1" t="s">
        <v>3215</v>
      </c>
      <c r="E74" s="1" t="s">
        <v>1671</v>
      </c>
      <c r="F74" s="1" t="s">
        <v>214</v>
      </c>
      <c r="G74" s="1" t="s">
        <v>1233</v>
      </c>
      <c r="H74" s="1" t="s">
        <v>3085</v>
      </c>
      <c r="I74" s="1" t="s">
        <v>1673</v>
      </c>
      <c r="J74" s="1" t="s">
        <v>3086</v>
      </c>
      <c r="K74" s="1" t="s">
        <v>1673</v>
      </c>
      <c r="L74" s="1" t="s">
        <v>1673</v>
      </c>
      <c r="M74" s="1" t="s">
        <v>3087</v>
      </c>
      <c r="N74" s="1" t="s">
        <v>3087</v>
      </c>
      <c r="O74" s="1" t="s">
        <v>54</v>
      </c>
      <c r="P74" s="1" t="s">
        <v>3088</v>
      </c>
      <c r="Q74" s="1" t="s">
        <v>3089</v>
      </c>
      <c r="R74" s="1" t="s">
        <v>3216</v>
      </c>
      <c r="S74" s="1" t="s">
        <v>3091</v>
      </c>
      <c r="T74" s="1" t="s">
        <v>3092</v>
      </c>
      <c r="U74" s="1" t="s">
        <v>3057</v>
      </c>
      <c r="V74" s="1" t="s">
        <v>3093</v>
      </c>
    </row>
    <row r="75" s="1" customFormat="1" spans="1:22">
      <c r="A75" s="1" t="s">
        <v>1894</v>
      </c>
      <c r="B75" s="1" t="s">
        <v>43</v>
      </c>
      <c r="C75" s="1" t="s">
        <v>1896</v>
      </c>
      <c r="D75" s="1" t="s">
        <v>3217</v>
      </c>
      <c r="E75" s="1" t="s">
        <v>1895</v>
      </c>
      <c r="F75" s="1" t="s">
        <v>1233</v>
      </c>
      <c r="G75" s="1" t="s">
        <v>1739</v>
      </c>
      <c r="H75" s="1" t="s">
        <v>3085</v>
      </c>
      <c r="I75" s="1" t="s">
        <v>1097</v>
      </c>
      <c r="J75" s="1" t="s">
        <v>3086</v>
      </c>
      <c r="K75" s="1" t="s">
        <v>1097</v>
      </c>
      <c r="L75" s="1" t="s">
        <v>1097</v>
      </c>
      <c r="M75" s="1" t="s">
        <v>3087</v>
      </c>
      <c r="N75" s="1" t="s">
        <v>3087</v>
      </c>
      <c r="O75" s="1" t="s">
        <v>54</v>
      </c>
      <c r="P75" s="1" t="s">
        <v>3088</v>
      </c>
      <c r="Q75" s="1" t="s">
        <v>3089</v>
      </c>
      <c r="R75" s="1" t="s">
        <v>3218</v>
      </c>
      <c r="S75" s="1" t="s">
        <v>3091</v>
      </c>
      <c r="T75" s="1" t="s">
        <v>3092</v>
      </c>
      <c r="U75" s="1" t="s">
        <v>3057</v>
      </c>
      <c r="V75" s="1" t="s">
        <v>3093</v>
      </c>
    </row>
    <row r="76" s="1" customFormat="1" spans="1:22">
      <c r="A76" s="1" t="s">
        <v>856</v>
      </c>
      <c r="B76" s="1" t="s">
        <v>43</v>
      </c>
      <c r="C76" s="1" t="s">
        <v>858</v>
      </c>
      <c r="D76" s="1" t="s">
        <v>231</v>
      </c>
      <c r="E76" s="1" t="s">
        <v>857</v>
      </c>
      <c r="F76" s="1" t="s">
        <v>279</v>
      </c>
      <c r="G76" s="1" t="s">
        <v>813</v>
      </c>
      <c r="H76" s="1" t="s">
        <v>3085</v>
      </c>
      <c r="I76" s="1" t="s">
        <v>237</v>
      </c>
      <c r="J76" s="1" t="s">
        <v>3086</v>
      </c>
      <c r="K76" s="1" t="s">
        <v>237</v>
      </c>
      <c r="L76" s="1" t="s">
        <v>237</v>
      </c>
      <c r="M76" s="1" t="s">
        <v>3087</v>
      </c>
      <c r="N76" s="1" t="s">
        <v>3087</v>
      </c>
      <c r="O76" s="1" t="s">
        <v>54</v>
      </c>
      <c r="P76" s="1" t="s">
        <v>3088</v>
      </c>
      <c r="Q76" s="1" t="s">
        <v>3089</v>
      </c>
      <c r="R76" s="1" t="s">
        <v>3219</v>
      </c>
      <c r="S76" s="1" t="s">
        <v>3091</v>
      </c>
      <c r="T76" s="1" t="s">
        <v>3092</v>
      </c>
      <c r="U76" s="1" t="s">
        <v>3057</v>
      </c>
      <c r="V76" s="1" t="s">
        <v>3093</v>
      </c>
    </row>
    <row r="77" s="1" customFormat="1" spans="1:22">
      <c r="A77" s="1" t="s">
        <v>1853</v>
      </c>
      <c r="B77" s="1" t="s">
        <v>43</v>
      </c>
      <c r="C77" s="1" t="s">
        <v>1857</v>
      </c>
      <c r="D77" s="1" t="s">
        <v>3189</v>
      </c>
      <c r="E77" s="1" t="s">
        <v>1854</v>
      </c>
      <c r="F77" s="1" t="s">
        <v>1233</v>
      </c>
      <c r="G77" s="1" t="s">
        <v>1739</v>
      </c>
      <c r="H77" s="1" t="s">
        <v>3085</v>
      </c>
      <c r="I77" s="1" t="s">
        <v>1856</v>
      </c>
      <c r="J77" s="1" t="s">
        <v>3086</v>
      </c>
      <c r="K77" s="1" t="s">
        <v>1856</v>
      </c>
      <c r="L77" s="1" t="s">
        <v>1856</v>
      </c>
      <c r="M77" s="1" t="s">
        <v>3087</v>
      </c>
      <c r="N77" s="1" t="s">
        <v>3087</v>
      </c>
      <c r="O77" s="1" t="s">
        <v>54</v>
      </c>
      <c r="P77" s="1" t="s">
        <v>3088</v>
      </c>
      <c r="Q77" s="1" t="s">
        <v>3089</v>
      </c>
      <c r="R77" s="1" t="s">
        <v>3220</v>
      </c>
      <c r="S77" s="1" t="s">
        <v>3091</v>
      </c>
      <c r="T77" s="1" t="s">
        <v>3092</v>
      </c>
      <c r="U77" s="1" t="s">
        <v>3057</v>
      </c>
      <c r="V77" s="1" t="s">
        <v>3093</v>
      </c>
    </row>
    <row r="78" s="1" customFormat="1" spans="1:22">
      <c r="A78" s="1" t="s">
        <v>664</v>
      </c>
      <c r="B78" s="1" t="s">
        <v>44</v>
      </c>
      <c r="C78" s="1" t="s">
        <v>666</v>
      </c>
      <c r="D78" s="1" t="s">
        <v>77</v>
      </c>
      <c r="E78" s="1" t="s">
        <v>665</v>
      </c>
      <c r="F78" s="1" t="s">
        <v>214</v>
      </c>
      <c r="G78" s="1" t="s">
        <v>279</v>
      </c>
      <c r="H78" s="1" t="s">
        <v>3085</v>
      </c>
      <c r="I78" s="1" t="s">
        <v>539</v>
      </c>
      <c r="J78" s="1" t="s">
        <v>3086</v>
      </c>
      <c r="K78" s="1" t="s">
        <v>539</v>
      </c>
      <c r="L78" s="1" t="s">
        <v>539</v>
      </c>
      <c r="M78" s="1" t="s">
        <v>3087</v>
      </c>
      <c r="N78" s="1" t="s">
        <v>3087</v>
      </c>
      <c r="O78" s="1" t="s">
        <v>54</v>
      </c>
      <c r="P78" s="1" t="s">
        <v>3088</v>
      </c>
      <c r="Q78" s="1" t="s">
        <v>3089</v>
      </c>
      <c r="R78" s="1" t="s">
        <v>3221</v>
      </c>
      <c r="S78" s="1" t="s">
        <v>3091</v>
      </c>
      <c r="T78" s="1" t="s">
        <v>3092</v>
      </c>
      <c r="U78" s="1" t="s">
        <v>3057</v>
      </c>
      <c r="V78" s="1" t="s">
        <v>3093</v>
      </c>
    </row>
    <row r="79" s="1" customFormat="1" spans="1:22">
      <c r="A79" s="1" t="s">
        <v>687</v>
      </c>
      <c r="B79" s="1" t="s">
        <v>44</v>
      </c>
      <c r="C79" s="1" t="s">
        <v>689</v>
      </c>
      <c r="D79" s="1" t="s">
        <v>77</v>
      </c>
      <c r="E79" s="1" t="s">
        <v>688</v>
      </c>
      <c r="F79" s="1" t="s">
        <v>214</v>
      </c>
      <c r="G79" s="1" t="s">
        <v>279</v>
      </c>
      <c r="H79" s="1" t="s">
        <v>3085</v>
      </c>
      <c r="I79" s="1" t="s">
        <v>539</v>
      </c>
      <c r="J79" s="1" t="s">
        <v>3086</v>
      </c>
      <c r="K79" s="1" t="s">
        <v>539</v>
      </c>
      <c r="L79" s="1" t="s">
        <v>539</v>
      </c>
      <c r="M79" s="1" t="s">
        <v>3087</v>
      </c>
      <c r="N79" s="1" t="s">
        <v>3087</v>
      </c>
      <c r="O79" s="1" t="s">
        <v>54</v>
      </c>
      <c r="P79" s="1" t="s">
        <v>3088</v>
      </c>
      <c r="Q79" s="1" t="s">
        <v>3089</v>
      </c>
      <c r="R79" s="1" t="s">
        <v>3222</v>
      </c>
      <c r="S79" s="1" t="s">
        <v>3091</v>
      </c>
      <c r="T79" s="1" t="s">
        <v>3092</v>
      </c>
      <c r="U79" s="1" t="s">
        <v>3057</v>
      </c>
      <c r="V79" s="1" t="s">
        <v>3093</v>
      </c>
    </row>
    <row r="80" s="1" customFormat="1" spans="1:22">
      <c r="A80" s="1" t="s">
        <v>2813</v>
      </c>
      <c r="B80" s="1" t="s">
        <v>44</v>
      </c>
      <c r="C80" s="1" t="s">
        <v>2821</v>
      </c>
      <c r="D80" s="1" t="s">
        <v>3223</v>
      </c>
      <c r="E80" s="1" t="s">
        <v>2816</v>
      </c>
      <c r="F80" s="1" t="s">
        <v>1739</v>
      </c>
      <c r="G80" s="1" t="s">
        <v>2216</v>
      </c>
      <c r="H80" s="1" t="s">
        <v>3085</v>
      </c>
      <c r="I80" s="1" t="s">
        <v>2820</v>
      </c>
      <c r="J80" s="1" t="s">
        <v>3086</v>
      </c>
      <c r="K80" s="1" t="s">
        <v>2820</v>
      </c>
      <c r="L80" s="1" t="s">
        <v>2820</v>
      </c>
      <c r="M80" s="1" t="s">
        <v>3087</v>
      </c>
      <c r="N80" s="1" t="s">
        <v>3087</v>
      </c>
      <c r="O80" s="1" t="s">
        <v>54</v>
      </c>
      <c r="P80" s="1" t="s">
        <v>3088</v>
      </c>
      <c r="Q80" s="1" t="s">
        <v>3089</v>
      </c>
      <c r="R80" s="1" t="s">
        <v>3224</v>
      </c>
      <c r="S80" s="1" t="s">
        <v>3091</v>
      </c>
      <c r="T80" s="1" t="s">
        <v>3092</v>
      </c>
      <c r="U80" s="1" t="s">
        <v>3057</v>
      </c>
      <c r="V80" s="1" t="s">
        <v>3093</v>
      </c>
    </row>
    <row r="81" s="1" customFormat="1" spans="1:22">
      <c r="A81" s="1" t="s">
        <v>2505</v>
      </c>
      <c r="B81" s="1" t="s">
        <v>44</v>
      </c>
      <c r="C81" s="1" t="s">
        <v>2510</v>
      </c>
      <c r="D81" s="1" t="s">
        <v>3225</v>
      </c>
      <c r="E81" s="1" t="s">
        <v>2507</v>
      </c>
      <c r="F81" s="1" t="s">
        <v>1739</v>
      </c>
      <c r="G81" s="1" t="s">
        <v>2216</v>
      </c>
      <c r="H81" s="1" t="s">
        <v>3085</v>
      </c>
      <c r="I81" s="1" t="s">
        <v>1368</v>
      </c>
      <c r="J81" s="1" t="s">
        <v>3086</v>
      </c>
      <c r="K81" s="1" t="s">
        <v>1368</v>
      </c>
      <c r="L81" s="1" t="s">
        <v>1368</v>
      </c>
      <c r="M81" s="1" t="s">
        <v>3087</v>
      </c>
      <c r="N81" s="1" t="s">
        <v>3087</v>
      </c>
      <c r="O81" s="1" t="s">
        <v>54</v>
      </c>
      <c r="P81" s="1" t="s">
        <v>3088</v>
      </c>
      <c r="Q81" s="1" t="s">
        <v>3089</v>
      </c>
      <c r="R81" s="1" t="s">
        <v>3226</v>
      </c>
      <c r="S81" s="1" t="s">
        <v>3091</v>
      </c>
      <c r="T81" s="1" t="s">
        <v>3092</v>
      </c>
      <c r="U81" s="1" t="s">
        <v>3057</v>
      </c>
      <c r="V81" s="1" t="s">
        <v>3093</v>
      </c>
    </row>
    <row r="82" s="1" customFormat="1" spans="1:22">
      <c r="A82" s="1" t="s">
        <v>441</v>
      </c>
      <c r="B82" s="1" t="s">
        <v>44</v>
      </c>
      <c r="C82" s="1" t="s">
        <v>449</v>
      </c>
      <c r="D82" s="1" t="s">
        <v>442</v>
      </c>
      <c r="E82" s="1" t="s">
        <v>444</v>
      </c>
      <c r="F82" s="1" t="s">
        <v>214</v>
      </c>
      <c r="G82" s="1" t="s">
        <v>279</v>
      </c>
      <c r="H82" s="1" t="s">
        <v>3085</v>
      </c>
      <c r="I82" s="1" t="s">
        <v>448</v>
      </c>
      <c r="J82" s="1" t="s">
        <v>3086</v>
      </c>
      <c r="K82" s="1" t="s">
        <v>448</v>
      </c>
      <c r="L82" s="1" t="s">
        <v>448</v>
      </c>
      <c r="M82" s="1" t="s">
        <v>3087</v>
      </c>
      <c r="N82" s="1" t="s">
        <v>3087</v>
      </c>
      <c r="O82" s="1" t="s">
        <v>54</v>
      </c>
      <c r="P82" s="1" t="s">
        <v>3088</v>
      </c>
      <c r="Q82" s="1" t="s">
        <v>3089</v>
      </c>
      <c r="R82" s="1" t="s">
        <v>3227</v>
      </c>
      <c r="S82" s="1" t="s">
        <v>3091</v>
      </c>
      <c r="T82" s="1" t="s">
        <v>3092</v>
      </c>
      <c r="U82" s="1" t="s">
        <v>3057</v>
      </c>
      <c r="V82" s="1" t="s">
        <v>3093</v>
      </c>
    </row>
    <row r="83" s="1" customFormat="1" spans="1:22">
      <c r="A83" s="1" t="s">
        <v>1411</v>
      </c>
      <c r="B83" s="1" t="s">
        <v>44</v>
      </c>
      <c r="C83" s="1" t="s">
        <v>1418</v>
      </c>
      <c r="D83" s="1" t="s">
        <v>3228</v>
      </c>
      <c r="E83" s="1" t="s">
        <v>1413</v>
      </c>
      <c r="F83" s="1" t="s">
        <v>813</v>
      </c>
      <c r="G83" s="1" t="s">
        <v>1233</v>
      </c>
      <c r="H83" s="1" t="s">
        <v>3085</v>
      </c>
      <c r="I83" s="1" t="s">
        <v>1417</v>
      </c>
      <c r="J83" s="1" t="s">
        <v>3086</v>
      </c>
      <c r="K83" s="1" t="s">
        <v>1417</v>
      </c>
      <c r="L83" s="1" t="s">
        <v>1417</v>
      </c>
      <c r="M83" s="1" t="s">
        <v>3087</v>
      </c>
      <c r="N83" s="1" t="s">
        <v>3087</v>
      </c>
      <c r="O83" s="1" t="s">
        <v>54</v>
      </c>
      <c r="P83" s="1" t="s">
        <v>3088</v>
      </c>
      <c r="Q83" s="1" t="s">
        <v>3089</v>
      </c>
      <c r="R83" s="1" t="s">
        <v>3229</v>
      </c>
      <c r="S83" s="1" t="s">
        <v>3091</v>
      </c>
      <c r="T83" s="1" t="s">
        <v>3092</v>
      </c>
      <c r="U83" s="1" t="s">
        <v>3057</v>
      </c>
      <c r="V83" s="1" t="s">
        <v>3093</v>
      </c>
    </row>
    <row r="84" s="1" customFormat="1" spans="1:22">
      <c r="A84" s="1" t="s">
        <v>230</v>
      </c>
      <c r="B84" s="1" t="s">
        <v>44</v>
      </c>
      <c r="C84" s="1" t="s">
        <v>238</v>
      </c>
      <c r="D84" s="1" t="s">
        <v>231</v>
      </c>
      <c r="E84" s="1" t="s">
        <v>233</v>
      </c>
      <c r="F84" s="1" t="s">
        <v>44</v>
      </c>
      <c r="G84" s="1" t="s">
        <v>214</v>
      </c>
      <c r="H84" s="1" t="s">
        <v>3085</v>
      </c>
      <c r="I84" s="1" t="s">
        <v>237</v>
      </c>
      <c r="J84" s="1" t="s">
        <v>3086</v>
      </c>
      <c r="K84" s="1" t="s">
        <v>237</v>
      </c>
      <c r="L84" s="1" t="s">
        <v>237</v>
      </c>
      <c r="M84" s="1" t="s">
        <v>3087</v>
      </c>
      <c r="N84" s="1" t="s">
        <v>3087</v>
      </c>
      <c r="O84" s="1" t="s">
        <v>54</v>
      </c>
      <c r="P84" s="1" t="s">
        <v>3088</v>
      </c>
      <c r="Q84" s="1" t="s">
        <v>3089</v>
      </c>
      <c r="R84" s="1" t="s">
        <v>3230</v>
      </c>
      <c r="S84" s="1" t="s">
        <v>3091</v>
      </c>
      <c r="T84" s="1" t="s">
        <v>3092</v>
      </c>
      <c r="U84" s="1" t="s">
        <v>3057</v>
      </c>
      <c r="V84" s="1" t="s">
        <v>3093</v>
      </c>
    </row>
    <row r="85" s="1" customFormat="1" spans="1:22">
      <c r="A85" s="1" t="s">
        <v>3014</v>
      </c>
      <c r="B85" s="1" t="s">
        <v>44</v>
      </c>
      <c r="C85" s="1" t="s">
        <v>3020</v>
      </c>
      <c r="D85" s="1" t="s">
        <v>3231</v>
      </c>
      <c r="E85" s="1" t="s">
        <v>3017</v>
      </c>
      <c r="F85" s="1" t="s">
        <v>1739</v>
      </c>
      <c r="G85" s="1" t="s">
        <v>2216</v>
      </c>
      <c r="H85" s="1" t="s">
        <v>3085</v>
      </c>
      <c r="I85" s="1" t="s">
        <v>507</v>
      </c>
      <c r="J85" s="1" t="s">
        <v>3086</v>
      </c>
      <c r="K85" s="1" t="s">
        <v>507</v>
      </c>
      <c r="L85" s="1" t="s">
        <v>507</v>
      </c>
      <c r="M85" s="1" t="s">
        <v>3087</v>
      </c>
      <c r="N85" s="1" t="s">
        <v>3087</v>
      </c>
      <c r="O85" s="1" t="s">
        <v>54</v>
      </c>
      <c r="P85" s="1" t="s">
        <v>3088</v>
      </c>
      <c r="Q85" s="1" t="s">
        <v>3089</v>
      </c>
      <c r="R85" s="1" t="s">
        <v>3232</v>
      </c>
      <c r="S85" s="1" t="s">
        <v>3091</v>
      </c>
      <c r="T85" s="1" t="s">
        <v>3092</v>
      </c>
      <c r="U85" s="1" t="s">
        <v>3057</v>
      </c>
      <c r="V85" s="1" t="s">
        <v>3093</v>
      </c>
    </row>
    <row r="86" s="1" customFormat="1" spans="1:22">
      <c r="A86" s="1" t="s">
        <v>221</v>
      </c>
      <c r="B86" s="1" t="s">
        <v>44</v>
      </c>
      <c r="C86" s="1" t="s">
        <v>229</v>
      </c>
      <c r="D86" s="1" t="s">
        <v>3233</v>
      </c>
      <c r="E86" s="1" t="s">
        <v>224</v>
      </c>
      <c r="F86" s="1" t="s">
        <v>44</v>
      </c>
      <c r="G86" s="1" t="s">
        <v>214</v>
      </c>
      <c r="H86" s="1" t="s">
        <v>3085</v>
      </c>
      <c r="I86" s="1" t="s">
        <v>228</v>
      </c>
      <c r="J86" s="1" t="s">
        <v>3086</v>
      </c>
      <c r="K86" s="1" t="s">
        <v>228</v>
      </c>
      <c r="L86" s="1" t="s">
        <v>228</v>
      </c>
      <c r="M86" s="1" t="s">
        <v>3087</v>
      </c>
      <c r="N86" s="1" t="s">
        <v>3087</v>
      </c>
      <c r="O86" s="1" t="s">
        <v>54</v>
      </c>
      <c r="P86" s="1" t="s">
        <v>3088</v>
      </c>
      <c r="Q86" s="1" t="s">
        <v>3089</v>
      </c>
      <c r="R86" s="1" t="s">
        <v>3234</v>
      </c>
      <c r="S86" s="1" t="s">
        <v>3091</v>
      </c>
      <c r="T86" s="1" t="s">
        <v>3092</v>
      </c>
      <c r="U86" s="1" t="s">
        <v>3057</v>
      </c>
      <c r="V86" s="1" t="s">
        <v>3093</v>
      </c>
    </row>
    <row r="87" s="1" customFormat="1" spans="1:22">
      <c r="A87" s="1" t="s">
        <v>2854</v>
      </c>
      <c r="B87" s="1" t="s">
        <v>44</v>
      </c>
      <c r="C87" s="1" t="s">
        <v>2862</v>
      </c>
      <c r="D87" s="1" t="s">
        <v>3235</v>
      </c>
      <c r="E87" s="1" t="s">
        <v>2857</v>
      </c>
      <c r="F87" s="1" t="s">
        <v>1233</v>
      </c>
      <c r="G87" s="1" t="s">
        <v>2216</v>
      </c>
      <c r="H87" s="1" t="s">
        <v>3085</v>
      </c>
      <c r="I87" s="1" t="s">
        <v>2861</v>
      </c>
      <c r="J87" s="1" t="s">
        <v>3086</v>
      </c>
      <c r="K87" s="1" t="s">
        <v>2861</v>
      </c>
      <c r="L87" s="1" t="s">
        <v>2861</v>
      </c>
      <c r="M87" s="1" t="s">
        <v>3087</v>
      </c>
      <c r="N87" s="1" t="s">
        <v>3087</v>
      </c>
      <c r="O87" s="1" t="s">
        <v>54</v>
      </c>
      <c r="P87" s="1" t="s">
        <v>3088</v>
      </c>
      <c r="Q87" s="1" t="s">
        <v>3089</v>
      </c>
      <c r="R87" s="1" t="s">
        <v>3236</v>
      </c>
      <c r="S87" s="1" t="s">
        <v>3091</v>
      </c>
      <c r="T87" s="1" t="s">
        <v>3092</v>
      </c>
      <c r="U87" s="1" t="s">
        <v>3057</v>
      </c>
      <c r="V87" s="1" t="s">
        <v>3093</v>
      </c>
    </row>
    <row r="88" s="1" customFormat="1" spans="1:22">
      <c r="A88" s="1" t="s">
        <v>1362</v>
      </c>
      <c r="B88" s="1" t="s">
        <v>44</v>
      </c>
      <c r="C88" s="1" t="s">
        <v>1364</v>
      </c>
      <c r="D88" s="1" t="s">
        <v>3173</v>
      </c>
      <c r="E88" s="1" t="s">
        <v>1363</v>
      </c>
      <c r="F88" s="1" t="s">
        <v>813</v>
      </c>
      <c r="G88" s="1" t="s">
        <v>1233</v>
      </c>
      <c r="H88" s="1" t="s">
        <v>3085</v>
      </c>
      <c r="I88" s="1" t="s">
        <v>160</v>
      </c>
      <c r="J88" s="1" t="s">
        <v>3086</v>
      </c>
      <c r="K88" s="1" t="s">
        <v>160</v>
      </c>
      <c r="L88" s="1" t="s">
        <v>160</v>
      </c>
      <c r="M88" s="1" t="s">
        <v>3087</v>
      </c>
      <c r="N88" s="1" t="s">
        <v>3087</v>
      </c>
      <c r="O88" s="1" t="s">
        <v>54</v>
      </c>
      <c r="P88" s="1" t="s">
        <v>3088</v>
      </c>
      <c r="Q88" s="1" t="s">
        <v>3089</v>
      </c>
      <c r="R88" s="1" t="s">
        <v>3237</v>
      </c>
      <c r="S88" s="1" t="s">
        <v>3091</v>
      </c>
      <c r="T88" s="1" t="s">
        <v>3092</v>
      </c>
      <c r="U88" s="1" t="s">
        <v>3057</v>
      </c>
      <c r="V88" s="1" t="s">
        <v>3093</v>
      </c>
    </row>
    <row r="89" s="1" customFormat="1" spans="1:22">
      <c r="A89" s="1" t="s">
        <v>1691</v>
      </c>
      <c r="B89" s="1" t="s">
        <v>44</v>
      </c>
      <c r="C89" s="1" t="s">
        <v>1693</v>
      </c>
      <c r="D89" s="1" t="s">
        <v>3238</v>
      </c>
      <c r="E89" s="1" t="s">
        <v>1692</v>
      </c>
      <c r="F89" s="1" t="s">
        <v>279</v>
      </c>
      <c r="G89" s="1" t="s">
        <v>1233</v>
      </c>
      <c r="H89" s="1" t="s">
        <v>3085</v>
      </c>
      <c r="I89" s="1" t="s">
        <v>1065</v>
      </c>
      <c r="J89" s="1" t="s">
        <v>3086</v>
      </c>
      <c r="K89" s="1" t="s">
        <v>1065</v>
      </c>
      <c r="L89" s="1" t="s">
        <v>1065</v>
      </c>
      <c r="M89" s="1" t="s">
        <v>3087</v>
      </c>
      <c r="N89" s="1" t="s">
        <v>3087</v>
      </c>
      <c r="O89" s="1" t="s">
        <v>54</v>
      </c>
      <c r="P89" s="1" t="s">
        <v>3088</v>
      </c>
      <c r="Q89" s="1" t="s">
        <v>3089</v>
      </c>
      <c r="R89" s="1" t="s">
        <v>3239</v>
      </c>
      <c r="S89" s="1" t="s">
        <v>3091</v>
      </c>
      <c r="T89" s="1" t="s">
        <v>3092</v>
      </c>
      <c r="U89" s="1" t="s">
        <v>3057</v>
      </c>
      <c r="V89" s="1" t="s">
        <v>3093</v>
      </c>
    </row>
    <row r="90" s="1" customFormat="1" spans="1:22">
      <c r="A90" s="1" t="s">
        <v>424</v>
      </c>
      <c r="B90" s="1" t="s">
        <v>44</v>
      </c>
      <c r="C90" s="1" t="s">
        <v>431</v>
      </c>
      <c r="D90" s="1" t="s">
        <v>425</v>
      </c>
      <c r="E90" s="1" t="s">
        <v>3240</v>
      </c>
      <c r="F90" s="1" t="s">
        <v>214</v>
      </c>
      <c r="G90" s="1" t="s">
        <v>279</v>
      </c>
      <c r="H90" s="1" t="s">
        <v>3085</v>
      </c>
      <c r="I90" s="1" t="s">
        <v>430</v>
      </c>
      <c r="J90" s="1" t="s">
        <v>3086</v>
      </c>
      <c r="K90" s="1" t="s">
        <v>430</v>
      </c>
      <c r="L90" s="1" t="s">
        <v>430</v>
      </c>
      <c r="M90" s="1" t="s">
        <v>3087</v>
      </c>
      <c r="N90" s="1" t="s">
        <v>3087</v>
      </c>
      <c r="O90" s="1" t="s">
        <v>54</v>
      </c>
      <c r="P90" s="1" t="s">
        <v>3088</v>
      </c>
      <c r="Q90" s="1" t="s">
        <v>3089</v>
      </c>
      <c r="R90" s="1" t="s">
        <v>3241</v>
      </c>
      <c r="S90" s="1" t="s">
        <v>3091</v>
      </c>
      <c r="T90" s="1" t="s">
        <v>3092</v>
      </c>
      <c r="U90" s="1" t="s">
        <v>3057</v>
      </c>
      <c r="V90" s="1" t="s">
        <v>3093</v>
      </c>
    </row>
    <row r="91" s="1" customFormat="1" spans="1:22">
      <c r="A91" s="1" t="s">
        <v>339</v>
      </c>
      <c r="B91" s="1" t="s">
        <v>44</v>
      </c>
      <c r="C91" s="1" t="s">
        <v>347</v>
      </c>
      <c r="D91" s="1" t="s">
        <v>340</v>
      </c>
      <c r="E91" s="1" t="s">
        <v>342</v>
      </c>
      <c r="F91" s="1" t="s">
        <v>214</v>
      </c>
      <c r="G91" s="1" t="s">
        <v>279</v>
      </c>
      <c r="H91" s="1" t="s">
        <v>3085</v>
      </c>
      <c r="I91" s="1" t="s">
        <v>346</v>
      </c>
      <c r="J91" s="1" t="s">
        <v>3086</v>
      </c>
      <c r="K91" s="1" t="s">
        <v>346</v>
      </c>
      <c r="L91" s="1" t="s">
        <v>346</v>
      </c>
      <c r="M91" s="1" t="s">
        <v>3087</v>
      </c>
      <c r="N91" s="1" t="s">
        <v>3087</v>
      </c>
      <c r="O91" s="1" t="s">
        <v>54</v>
      </c>
      <c r="P91" s="1" t="s">
        <v>3088</v>
      </c>
      <c r="Q91" s="1" t="s">
        <v>3089</v>
      </c>
      <c r="R91" s="1" t="s">
        <v>3242</v>
      </c>
      <c r="S91" s="1" t="s">
        <v>3091</v>
      </c>
      <c r="T91" s="1" t="s">
        <v>3092</v>
      </c>
      <c r="U91" s="1" t="s">
        <v>3057</v>
      </c>
      <c r="V91" s="1" t="s">
        <v>3093</v>
      </c>
    </row>
    <row r="92" s="1" customFormat="1" spans="1:22">
      <c r="A92" s="1" t="s">
        <v>795</v>
      </c>
      <c r="B92" s="1" t="s">
        <v>44</v>
      </c>
      <c r="C92" s="1" t="s">
        <v>797</v>
      </c>
      <c r="D92" s="1" t="s">
        <v>340</v>
      </c>
      <c r="E92" s="1" t="s">
        <v>796</v>
      </c>
      <c r="F92" s="1" t="s">
        <v>214</v>
      </c>
      <c r="G92" s="1" t="s">
        <v>279</v>
      </c>
      <c r="H92" s="1" t="s">
        <v>3085</v>
      </c>
      <c r="I92" s="1" t="s">
        <v>361</v>
      </c>
      <c r="J92" s="1" t="s">
        <v>3086</v>
      </c>
      <c r="K92" s="1" t="s">
        <v>361</v>
      </c>
      <c r="L92" s="1" t="s">
        <v>361</v>
      </c>
      <c r="M92" s="1" t="s">
        <v>3087</v>
      </c>
      <c r="N92" s="1" t="s">
        <v>3087</v>
      </c>
      <c r="O92" s="1" t="s">
        <v>54</v>
      </c>
      <c r="P92" s="1" t="s">
        <v>3088</v>
      </c>
      <c r="Q92" s="1" t="s">
        <v>3089</v>
      </c>
      <c r="R92" s="1" t="s">
        <v>3243</v>
      </c>
      <c r="S92" s="1" t="s">
        <v>3091</v>
      </c>
      <c r="T92" s="1" t="s">
        <v>3092</v>
      </c>
      <c r="U92" s="1" t="s">
        <v>3057</v>
      </c>
      <c r="V92" s="1" t="s">
        <v>3093</v>
      </c>
    </row>
    <row r="93" s="1" customFormat="1" spans="1:22">
      <c r="A93" s="1" t="s">
        <v>702</v>
      </c>
      <c r="B93" s="1" t="s">
        <v>44</v>
      </c>
      <c r="C93" s="1" t="s">
        <v>711</v>
      </c>
      <c r="D93" s="1" t="s">
        <v>3244</v>
      </c>
      <c r="E93" s="1" t="s">
        <v>706</v>
      </c>
      <c r="F93" s="1" t="s">
        <v>214</v>
      </c>
      <c r="G93" s="1" t="s">
        <v>279</v>
      </c>
      <c r="H93" s="1" t="s">
        <v>3085</v>
      </c>
      <c r="I93" s="1" t="s">
        <v>710</v>
      </c>
      <c r="J93" s="1" t="s">
        <v>3086</v>
      </c>
      <c r="K93" s="1" t="s">
        <v>710</v>
      </c>
      <c r="L93" s="1" t="s">
        <v>710</v>
      </c>
      <c r="M93" s="1" t="s">
        <v>3087</v>
      </c>
      <c r="N93" s="1" t="s">
        <v>3087</v>
      </c>
      <c r="O93" s="1" t="s">
        <v>54</v>
      </c>
      <c r="P93" s="1" t="s">
        <v>3088</v>
      </c>
      <c r="Q93" s="1" t="s">
        <v>3089</v>
      </c>
      <c r="R93" s="1" t="s">
        <v>3245</v>
      </c>
      <c r="S93" s="1" t="s">
        <v>3091</v>
      </c>
      <c r="T93" s="1" t="s">
        <v>3092</v>
      </c>
      <c r="U93" s="1" t="s">
        <v>3057</v>
      </c>
      <c r="V93" s="1" t="s">
        <v>3093</v>
      </c>
    </row>
    <row r="94" s="1" customFormat="1" spans="1:22">
      <c r="A94" s="1" t="s">
        <v>537</v>
      </c>
      <c r="B94" s="1" t="s">
        <v>44</v>
      </c>
      <c r="C94" s="1" t="s">
        <v>540</v>
      </c>
      <c r="D94" s="1" t="s">
        <v>77</v>
      </c>
      <c r="E94" s="1" t="s">
        <v>538</v>
      </c>
      <c r="F94" s="1" t="s">
        <v>214</v>
      </c>
      <c r="G94" s="1" t="s">
        <v>279</v>
      </c>
      <c r="H94" s="1" t="s">
        <v>3085</v>
      </c>
      <c r="I94" s="1" t="s">
        <v>539</v>
      </c>
      <c r="J94" s="1" t="s">
        <v>3086</v>
      </c>
      <c r="K94" s="1" t="s">
        <v>539</v>
      </c>
      <c r="L94" s="1" t="s">
        <v>539</v>
      </c>
      <c r="M94" s="1" t="s">
        <v>3087</v>
      </c>
      <c r="N94" s="1" t="s">
        <v>3087</v>
      </c>
      <c r="O94" s="1" t="s">
        <v>54</v>
      </c>
      <c r="P94" s="1" t="s">
        <v>3088</v>
      </c>
      <c r="Q94" s="1" t="s">
        <v>3089</v>
      </c>
      <c r="R94" s="1" t="s">
        <v>3246</v>
      </c>
      <c r="S94" s="1" t="s">
        <v>3091</v>
      </c>
      <c r="T94" s="1" t="s">
        <v>3092</v>
      </c>
      <c r="U94" s="1" t="s">
        <v>3057</v>
      </c>
      <c r="V94" s="1" t="s">
        <v>3093</v>
      </c>
    </row>
    <row r="95" s="1" customFormat="1" spans="1:22">
      <c r="A95" s="1" t="s">
        <v>242</v>
      </c>
      <c r="B95" s="1" t="s">
        <v>44</v>
      </c>
      <c r="C95" s="1" t="s">
        <v>250</v>
      </c>
      <c r="D95" s="1" t="s">
        <v>243</v>
      </c>
      <c r="E95" s="1" t="s">
        <v>245</v>
      </c>
      <c r="F95" s="1" t="s">
        <v>44</v>
      </c>
      <c r="G95" s="1" t="s">
        <v>214</v>
      </c>
      <c r="H95" s="1" t="s">
        <v>3085</v>
      </c>
      <c r="I95" s="1" t="s">
        <v>249</v>
      </c>
      <c r="J95" s="1" t="s">
        <v>3086</v>
      </c>
      <c r="K95" s="1" t="s">
        <v>249</v>
      </c>
      <c r="L95" s="1" t="s">
        <v>249</v>
      </c>
      <c r="M95" s="1" t="s">
        <v>3087</v>
      </c>
      <c r="N95" s="1" t="s">
        <v>3087</v>
      </c>
      <c r="O95" s="1" t="s">
        <v>54</v>
      </c>
      <c r="P95" s="1" t="s">
        <v>3088</v>
      </c>
      <c r="Q95" s="1" t="s">
        <v>3089</v>
      </c>
      <c r="R95" s="1" t="s">
        <v>3247</v>
      </c>
      <c r="S95" s="1" t="s">
        <v>3091</v>
      </c>
      <c r="T95" s="1" t="s">
        <v>3092</v>
      </c>
      <c r="U95" s="1" t="s">
        <v>3057</v>
      </c>
      <c r="V95" s="1" t="s">
        <v>3093</v>
      </c>
    </row>
    <row r="96" s="1" customFormat="1" spans="1:22">
      <c r="A96" s="1" t="s">
        <v>778</v>
      </c>
      <c r="B96" s="1" t="s">
        <v>44</v>
      </c>
      <c r="C96" s="1" t="s">
        <v>782</v>
      </c>
      <c r="D96" s="1" t="s">
        <v>3233</v>
      </c>
      <c r="E96" s="1" t="s">
        <v>779</v>
      </c>
      <c r="F96" s="1" t="s">
        <v>214</v>
      </c>
      <c r="G96" s="1" t="s">
        <v>279</v>
      </c>
      <c r="H96" s="1" t="s">
        <v>3085</v>
      </c>
      <c r="I96" s="1" t="s">
        <v>781</v>
      </c>
      <c r="J96" s="1" t="s">
        <v>3086</v>
      </c>
      <c r="K96" s="1" t="s">
        <v>781</v>
      </c>
      <c r="L96" s="1" t="s">
        <v>781</v>
      </c>
      <c r="M96" s="1" t="s">
        <v>3087</v>
      </c>
      <c r="N96" s="1" t="s">
        <v>3087</v>
      </c>
      <c r="O96" s="1" t="s">
        <v>54</v>
      </c>
      <c r="P96" s="1" t="s">
        <v>3088</v>
      </c>
      <c r="Q96" s="1" t="s">
        <v>3089</v>
      </c>
      <c r="R96" s="1" t="s">
        <v>3248</v>
      </c>
      <c r="S96" s="1" t="s">
        <v>3091</v>
      </c>
      <c r="T96" s="1" t="s">
        <v>3092</v>
      </c>
      <c r="U96" s="1" t="s">
        <v>3057</v>
      </c>
      <c r="V96" s="1" t="s">
        <v>3093</v>
      </c>
    </row>
    <row r="97" s="1" customFormat="1" spans="1:22">
      <c r="A97" s="1" t="s">
        <v>262</v>
      </c>
      <c r="B97" s="1" t="s">
        <v>44</v>
      </c>
      <c r="C97" s="1" t="s">
        <v>266</v>
      </c>
      <c r="D97" s="1" t="s">
        <v>3233</v>
      </c>
      <c r="E97" s="1" t="s">
        <v>263</v>
      </c>
      <c r="F97" s="1" t="s">
        <v>44</v>
      </c>
      <c r="G97" s="1" t="s">
        <v>214</v>
      </c>
      <c r="H97" s="1" t="s">
        <v>3085</v>
      </c>
      <c r="I97" s="1" t="s">
        <v>265</v>
      </c>
      <c r="J97" s="1" t="s">
        <v>3086</v>
      </c>
      <c r="K97" s="1" t="s">
        <v>265</v>
      </c>
      <c r="L97" s="1" t="s">
        <v>265</v>
      </c>
      <c r="M97" s="1" t="s">
        <v>3087</v>
      </c>
      <c r="N97" s="1" t="s">
        <v>3087</v>
      </c>
      <c r="O97" s="1" t="s">
        <v>54</v>
      </c>
      <c r="P97" s="1" t="s">
        <v>3088</v>
      </c>
      <c r="Q97" s="1" t="s">
        <v>3089</v>
      </c>
      <c r="R97" s="1" t="s">
        <v>3249</v>
      </c>
      <c r="S97" s="1" t="s">
        <v>3091</v>
      </c>
      <c r="T97" s="1" t="s">
        <v>3092</v>
      </c>
      <c r="U97" s="1" t="s">
        <v>3057</v>
      </c>
      <c r="V97" s="1" t="s">
        <v>3093</v>
      </c>
    </row>
    <row r="98" s="1" customFormat="1" spans="1:22">
      <c r="A98" s="1" t="s">
        <v>2918</v>
      </c>
      <c r="B98" s="1" t="s">
        <v>44</v>
      </c>
      <c r="C98" s="1" t="s">
        <v>2920</v>
      </c>
      <c r="D98" s="1" t="s">
        <v>3189</v>
      </c>
      <c r="E98" s="1" t="s">
        <v>2919</v>
      </c>
      <c r="F98" s="1" t="s">
        <v>1739</v>
      </c>
      <c r="G98" s="1" t="s">
        <v>2216</v>
      </c>
      <c r="H98" s="1" t="s">
        <v>3085</v>
      </c>
      <c r="I98" s="1" t="s">
        <v>498</v>
      </c>
      <c r="J98" s="1" t="s">
        <v>3086</v>
      </c>
      <c r="K98" s="1" t="s">
        <v>498</v>
      </c>
      <c r="L98" s="1" t="s">
        <v>498</v>
      </c>
      <c r="M98" s="1" t="s">
        <v>3087</v>
      </c>
      <c r="N98" s="1" t="s">
        <v>3087</v>
      </c>
      <c r="O98" s="1" t="s">
        <v>54</v>
      </c>
      <c r="P98" s="1" t="s">
        <v>3088</v>
      </c>
      <c r="Q98" s="1" t="s">
        <v>3089</v>
      </c>
      <c r="R98" s="1" t="s">
        <v>3250</v>
      </c>
      <c r="S98" s="1" t="s">
        <v>3091</v>
      </c>
      <c r="T98" s="1" t="s">
        <v>3092</v>
      </c>
      <c r="U98" s="1" t="s">
        <v>3057</v>
      </c>
      <c r="V98" s="1" t="s">
        <v>3093</v>
      </c>
    </row>
    <row r="99" s="1" customFormat="1" spans="1:22">
      <c r="A99" s="1" t="s">
        <v>2886</v>
      </c>
      <c r="B99" s="1" t="s">
        <v>44</v>
      </c>
      <c r="C99" s="1" t="s">
        <v>2888</v>
      </c>
      <c r="D99" s="1" t="s">
        <v>77</v>
      </c>
      <c r="E99" s="1" t="s">
        <v>2887</v>
      </c>
      <c r="F99" s="1" t="s">
        <v>1739</v>
      </c>
      <c r="G99" s="1" t="s">
        <v>2216</v>
      </c>
      <c r="H99" s="1" t="s">
        <v>3085</v>
      </c>
      <c r="I99" s="1" t="s">
        <v>539</v>
      </c>
      <c r="J99" s="1" t="s">
        <v>3086</v>
      </c>
      <c r="K99" s="1" t="s">
        <v>539</v>
      </c>
      <c r="L99" s="1" t="s">
        <v>539</v>
      </c>
      <c r="M99" s="1" t="s">
        <v>3087</v>
      </c>
      <c r="N99" s="1" t="s">
        <v>3087</v>
      </c>
      <c r="O99" s="1" t="s">
        <v>54</v>
      </c>
      <c r="P99" s="1" t="s">
        <v>3088</v>
      </c>
      <c r="Q99" s="1" t="s">
        <v>3089</v>
      </c>
      <c r="R99" s="1" t="s">
        <v>3251</v>
      </c>
      <c r="S99" s="1" t="s">
        <v>3091</v>
      </c>
      <c r="T99" s="1" t="s">
        <v>3092</v>
      </c>
      <c r="U99" s="1" t="s">
        <v>3057</v>
      </c>
      <c r="V99" s="1" t="s">
        <v>3093</v>
      </c>
    </row>
    <row r="100" s="1" customFormat="1" spans="1:22">
      <c r="A100" s="1" t="s">
        <v>2905</v>
      </c>
      <c r="B100" s="1" t="s">
        <v>214</v>
      </c>
      <c r="C100" s="1" t="s">
        <v>2911</v>
      </c>
      <c r="D100" s="1" t="s">
        <v>3252</v>
      </c>
      <c r="E100" s="1" t="s">
        <v>2908</v>
      </c>
      <c r="F100" s="1" t="s">
        <v>1739</v>
      </c>
      <c r="G100" s="1" t="s">
        <v>2216</v>
      </c>
      <c r="H100" s="1" t="s">
        <v>3085</v>
      </c>
      <c r="I100" s="1" t="s">
        <v>160</v>
      </c>
      <c r="J100" s="1" t="s">
        <v>3086</v>
      </c>
      <c r="K100" s="1" t="s">
        <v>160</v>
      </c>
      <c r="L100" s="1" t="s">
        <v>160</v>
      </c>
      <c r="M100" s="1" t="s">
        <v>3087</v>
      </c>
      <c r="N100" s="1" t="s">
        <v>3087</v>
      </c>
      <c r="O100" s="1" t="s">
        <v>54</v>
      </c>
      <c r="P100" s="1" t="s">
        <v>3088</v>
      </c>
      <c r="Q100" s="1" t="s">
        <v>3089</v>
      </c>
      <c r="R100" s="1" t="s">
        <v>3253</v>
      </c>
      <c r="S100" s="1" t="s">
        <v>3091</v>
      </c>
      <c r="T100" s="1" t="s">
        <v>3092</v>
      </c>
      <c r="U100" s="1" t="s">
        <v>3057</v>
      </c>
      <c r="V100" s="1" t="s">
        <v>3093</v>
      </c>
    </row>
    <row r="101" s="1" customFormat="1" spans="1:22">
      <c r="A101" s="1" t="s">
        <v>1630</v>
      </c>
      <c r="B101" s="1" t="s">
        <v>214</v>
      </c>
      <c r="C101" s="1" t="s">
        <v>1637</v>
      </c>
      <c r="D101" s="1" t="s">
        <v>1631</v>
      </c>
      <c r="E101" s="1" t="s">
        <v>1634</v>
      </c>
      <c r="F101" s="1" t="s">
        <v>813</v>
      </c>
      <c r="G101" s="1" t="s">
        <v>1233</v>
      </c>
      <c r="H101" s="1" t="s">
        <v>3085</v>
      </c>
      <c r="I101" s="1" t="s">
        <v>228</v>
      </c>
      <c r="J101" s="1" t="s">
        <v>3086</v>
      </c>
      <c r="K101" s="1" t="s">
        <v>228</v>
      </c>
      <c r="L101" s="1" t="s">
        <v>228</v>
      </c>
      <c r="M101" s="1" t="s">
        <v>3087</v>
      </c>
      <c r="N101" s="1" t="s">
        <v>3087</v>
      </c>
      <c r="O101" s="1" t="s">
        <v>54</v>
      </c>
      <c r="P101" s="1" t="s">
        <v>3088</v>
      </c>
      <c r="Q101" s="1" t="s">
        <v>3089</v>
      </c>
      <c r="R101" s="1" t="s">
        <v>3254</v>
      </c>
      <c r="S101" s="1" t="s">
        <v>3091</v>
      </c>
      <c r="T101" s="1" t="s">
        <v>3092</v>
      </c>
      <c r="U101" s="1" t="s">
        <v>3057</v>
      </c>
      <c r="V101" s="1" t="s">
        <v>3093</v>
      </c>
    </row>
    <row r="102" s="1" customFormat="1" spans="1:22">
      <c r="A102" s="1" t="s">
        <v>2016</v>
      </c>
      <c r="B102" s="1" t="s">
        <v>214</v>
      </c>
      <c r="C102" s="1" t="s">
        <v>2020</v>
      </c>
      <c r="D102" s="1" t="s">
        <v>3255</v>
      </c>
      <c r="E102" s="1" t="s">
        <v>2018</v>
      </c>
      <c r="F102" s="1" t="s">
        <v>813</v>
      </c>
      <c r="G102" s="1" t="s">
        <v>1739</v>
      </c>
      <c r="H102" s="1" t="s">
        <v>3085</v>
      </c>
      <c r="I102" s="1" t="s">
        <v>1735</v>
      </c>
      <c r="J102" s="1" t="s">
        <v>3086</v>
      </c>
      <c r="K102" s="1" t="s">
        <v>1735</v>
      </c>
      <c r="L102" s="1" t="s">
        <v>1735</v>
      </c>
      <c r="M102" s="1" t="s">
        <v>3087</v>
      </c>
      <c r="N102" s="1" t="s">
        <v>3087</v>
      </c>
      <c r="O102" s="1" t="s">
        <v>54</v>
      </c>
      <c r="P102" s="1" t="s">
        <v>3088</v>
      </c>
      <c r="Q102" s="1" t="s">
        <v>3089</v>
      </c>
      <c r="R102" s="1" t="s">
        <v>3256</v>
      </c>
      <c r="S102" s="1" t="s">
        <v>3091</v>
      </c>
      <c r="T102" s="1" t="s">
        <v>3092</v>
      </c>
      <c r="U102" s="1" t="s">
        <v>3057</v>
      </c>
      <c r="V102" s="1" t="s">
        <v>3093</v>
      </c>
    </row>
    <row r="103" s="1" customFormat="1" spans="1:22">
      <c r="A103" s="1" t="s">
        <v>798</v>
      </c>
      <c r="B103" s="1" t="s">
        <v>214</v>
      </c>
      <c r="C103" s="1" t="s">
        <v>804</v>
      </c>
      <c r="D103" s="1" t="s">
        <v>3257</v>
      </c>
      <c r="E103" s="1" t="s">
        <v>801</v>
      </c>
      <c r="F103" s="1" t="s">
        <v>214</v>
      </c>
      <c r="G103" s="1" t="s">
        <v>279</v>
      </c>
      <c r="H103" s="1" t="s">
        <v>3085</v>
      </c>
      <c r="I103" s="1" t="s">
        <v>662</v>
      </c>
      <c r="J103" s="1" t="s">
        <v>3086</v>
      </c>
      <c r="K103" s="1" t="s">
        <v>662</v>
      </c>
      <c r="L103" s="1" t="s">
        <v>662</v>
      </c>
      <c r="M103" s="1" t="s">
        <v>3087</v>
      </c>
      <c r="N103" s="1" t="s">
        <v>3087</v>
      </c>
      <c r="O103" s="1" t="s">
        <v>54</v>
      </c>
      <c r="P103" s="1" t="s">
        <v>3088</v>
      </c>
      <c r="Q103" s="1" t="s">
        <v>3089</v>
      </c>
      <c r="R103" s="1" t="s">
        <v>3258</v>
      </c>
      <c r="S103" s="1" t="s">
        <v>3091</v>
      </c>
      <c r="T103" s="1" t="s">
        <v>3092</v>
      </c>
      <c r="U103" s="1" t="s">
        <v>3057</v>
      </c>
      <c r="V103" s="1" t="s">
        <v>3093</v>
      </c>
    </row>
    <row r="104" s="1" customFormat="1" spans="1:22">
      <c r="A104" s="1" t="s">
        <v>2360</v>
      </c>
      <c r="B104" s="1" t="s">
        <v>214</v>
      </c>
      <c r="C104" s="1" t="s">
        <v>2364</v>
      </c>
      <c r="D104" s="1" t="s">
        <v>3259</v>
      </c>
      <c r="E104" s="1" t="s">
        <v>3260</v>
      </c>
      <c r="F104" s="1" t="s">
        <v>1739</v>
      </c>
      <c r="G104" s="1" t="s">
        <v>2216</v>
      </c>
      <c r="H104" s="1" t="s">
        <v>3085</v>
      </c>
      <c r="I104" s="1" t="s">
        <v>2363</v>
      </c>
      <c r="J104" s="1" t="s">
        <v>3086</v>
      </c>
      <c r="K104" s="1" t="s">
        <v>2363</v>
      </c>
      <c r="L104" s="1" t="s">
        <v>2363</v>
      </c>
      <c r="M104" s="1" t="s">
        <v>3087</v>
      </c>
      <c r="N104" s="1" t="s">
        <v>3087</v>
      </c>
      <c r="O104" s="1" t="s">
        <v>54</v>
      </c>
      <c r="P104" s="1" t="s">
        <v>3088</v>
      </c>
      <c r="Q104" s="1" t="s">
        <v>3089</v>
      </c>
      <c r="R104" s="1" t="s">
        <v>3261</v>
      </c>
      <c r="S104" s="1" t="s">
        <v>3091</v>
      </c>
      <c r="T104" s="1" t="s">
        <v>3092</v>
      </c>
      <c r="U104" s="1" t="s">
        <v>3057</v>
      </c>
      <c r="V104" s="1" t="s">
        <v>3093</v>
      </c>
    </row>
    <row r="105" s="1" customFormat="1" spans="1:22">
      <c r="A105" s="1" t="s">
        <v>363</v>
      </c>
      <c r="B105" s="1" t="s">
        <v>214</v>
      </c>
      <c r="C105" s="1" t="s">
        <v>372</v>
      </c>
      <c r="D105" s="1" t="s">
        <v>3262</v>
      </c>
      <c r="E105" s="1" t="s">
        <v>367</v>
      </c>
      <c r="F105" s="1" t="s">
        <v>214</v>
      </c>
      <c r="G105" s="1" t="s">
        <v>279</v>
      </c>
      <c r="H105" s="1" t="s">
        <v>3085</v>
      </c>
      <c r="I105" s="1" t="s">
        <v>371</v>
      </c>
      <c r="J105" s="1" t="s">
        <v>3086</v>
      </c>
      <c r="K105" s="1" t="s">
        <v>371</v>
      </c>
      <c r="L105" s="1" t="s">
        <v>371</v>
      </c>
      <c r="M105" s="1" t="s">
        <v>3087</v>
      </c>
      <c r="N105" s="1" t="s">
        <v>3087</v>
      </c>
      <c r="O105" s="1" t="s">
        <v>54</v>
      </c>
      <c r="P105" s="1" t="s">
        <v>3088</v>
      </c>
      <c r="Q105" s="1" t="s">
        <v>3089</v>
      </c>
      <c r="R105" s="1" t="s">
        <v>3263</v>
      </c>
      <c r="S105" s="1" t="s">
        <v>3091</v>
      </c>
      <c r="T105" s="1" t="s">
        <v>3092</v>
      </c>
      <c r="U105" s="1" t="s">
        <v>3057</v>
      </c>
      <c r="V105" s="1" t="s">
        <v>3093</v>
      </c>
    </row>
    <row r="106" s="1" customFormat="1" spans="1:22">
      <c r="A106" s="1" t="s">
        <v>519</v>
      </c>
      <c r="B106" s="1" t="s">
        <v>214</v>
      </c>
      <c r="C106" s="1" t="s">
        <v>527</v>
      </c>
      <c r="D106" s="1" t="s">
        <v>3264</v>
      </c>
      <c r="E106" s="1" t="s">
        <v>522</v>
      </c>
      <c r="F106" s="1" t="s">
        <v>214</v>
      </c>
      <c r="G106" s="1" t="s">
        <v>279</v>
      </c>
      <c r="H106" s="1" t="s">
        <v>3085</v>
      </c>
      <c r="I106" s="1" t="s">
        <v>526</v>
      </c>
      <c r="J106" s="1" t="s">
        <v>3086</v>
      </c>
      <c r="K106" s="1" t="s">
        <v>526</v>
      </c>
      <c r="L106" s="1" t="s">
        <v>526</v>
      </c>
      <c r="M106" s="1" t="s">
        <v>3087</v>
      </c>
      <c r="N106" s="1" t="s">
        <v>3087</v>
      </c>
      <c r="O106" s="1" t="s">
        <v>54</v>
      </c>
      <c r="P106" s="1" t="s">
        <v>3088</v>
      </c>
      <c r="Q106" s="1" t="s">
        <v>3089</v>
      </c>
      <c r="R106" s="1" t="s">
        <v>3265</v>
      </c>
      <c r="S106" s="1" t="s">
        <v>3091</v>
      </c>
      <c r="T106" s="1" t="s">
        <v>3092</v>
      </c>
      <c r="U106" s="1" t="s">
        <v>3057</v>
      </c>
      <c r="V106" s="1" t="s">
        <v>3093</v>
      </c>
    </row>
    <row r="107" s="1" customFormat="1" spans="1:22">
      <c r="A107" s="1" t="s">
        <v>618</v>
      </c>
      <c r="B107" s="1" t="s">
        <v>214</v>
      </c>
      <c r="C107" s="1" t="s">
        <v>625</v>
      </c>
      <c r="D107" s="1" t="s">
        <v>3215</v>
      </c>
      <c r="E107" s="1" t="s">
        <v>620</v>
      </c>
      <c r="F107" s="1" t="s">
        <v>214</v>
      </c>
      <c r="G107" s="1" t="s">
        <v>279</v>
      </c>
      <c r="H107" s="1" t="s">
        <v>3085</v>
      </c>
      <c r="I107" s="1" t="s">
        <v>624</v>
      </c>
      <c r="J107" s="1" t="s">
        <v>3086</v>
      </c>
      <c r="K107" s="1" t="s">
        <v>624</v>
      </c>
      <c r="L107" s="1" t="s">
        <v>624</v>
      </c>
      <c r="M107" s="1" t="s">
        <v>3087</v>
      </c>
      <c r="N107" s="1" t="s">
        <v>3087</v>
      </c>
      <c r="O107" s="1" t="s">
        <v>54</v>
      </c>
      <c r="P107" s="1" t="s">
        <v>3088</v>
      </c>
      <c r="Q107" s="1" t="s">
        <v>3089</v>
      </c>
      <c r="R107" s="1" t="s">
        <v>3266</v>
      </c>
      <c r="S107" s="1" t="s">
        <v>3091</v>
      </c>
      <c r="T107" s="1" t="s">
        <v>3092</v>
      </c>
      <c r="U107" s="1" t="s">
        <v>3057</v>
      </c>
      <c r="V107" s="1" t="s">
        <v>3093</v>
      </c>
    </row>
    <row r="108" s="1" customFormat="1" spans="1:22">
      <c r="A108" s="1" t="s">
        <v>358</v>
      </c>
      <c r="B108" s="1" t="s">
        <v>214</v>
      </c>
      <c r="C108" s="1" t="s">
        <v>362</v>
      </c>
      <c r="D108" s="1" t="s">
        <v>340</v>
      </c>
      <c r="E108" s="1" t="s">
        <v>359</v>
      </c>
      <c r="F108" s="1" t="s">
        <v>214</v>
      </c>
      <c r="G108" s="1" t="s">
        <v>279</v>
      </c>
      <c r="H108" s="1" t="s">
        <v>3085</v>
      </c>
      <c r="I108" s="1" t="s">
        <v>361</v>
      </c>
      <c r="J108" s="1" t="s">
        <v>3086</v>
      </c>
      <c r="K108" s="1" t="s">
        <v>361</v>
      </c>
      <c r="L108" s="1" t="s">
        <v>361</v>
      </c>
      <c r="M108" s="1" t="s">
        <v>3087</v>
      </c>
      <c r="N108" s="1" t="s">
        <v>3087</v>
      </c>
      <c r="O108" s="1" t="s">
        <v>54</v>
      </c>
      <c r="P108" s="1" t="s">
        <v>3088</v>
      </c>
      <c r="Q108" s="1" t="s">
        <v>3089</v>
      </c>
      <c r="R108" s="1" t="s">
        <v>3267</v>
      </c>
      <c r="S108" s="1" t="s">
        <v>3091</v>
      </c>
      <c r="T108" s="1" t="s">
        <v>3092</v>
      </c>
      <c r="U108" s="1" t="s">
        <v>3057</v>
      </c>
      <c r="V108" s="1" t="s">
        <v>3093</v>
      </c>
    </row>
    <row r="109" s="1" customFormat="1" spans="1:22">
      <c r="A109" s="1" t="s">
        <v>679</v>
      </c>
      <c r="B109" s="1" t="s">
        <v>214</v>
      </c>
      <c r="C109" s="1" t="s">
        <v>686</v>
      </c>
      <c r="D109" s="1" t="s">
        <v>3268</v>
      </c>
      <c r="E109" s="1" t="s">
        <v>681</v>
      </c>
      <c r="F109" s="1" t="s">
        <v>214</v>
      </c>
      <c r="G109" s="1" t="s">
        <v>279</v>
      </c>
      <c r="H109" s="1" t="s">
        <v>3085</v>
      </c>
      <c r="I109" s="1" t="s">
        <v>685</v>
      </c>
      <c r="J109" s="1" t="s">
        <v>3086</v>
      </c>
      <c r="K109" s="1" t="s">
        <v>685</v>
      </c>
      <c r="L109" s="1" t="s">
        <v>685</v>
      </c>
      <c r="M109" s="1" t="s">
        <v>3087</v>
      </c>
      <c r="N109" s="1" t="s">
        <v>3087</v>
      </c>
      <c r="O109" s="1" t="s">
        <v>54</v>
      </c>
      <c r="P109" s="1" t="s">
        <v>3088</v>
      </c>
      <c r="Q109" s="1" t="s">
        <v>3089</v>
      </c>
      <c r="R109" s="1" t="s">
        <v>3269</v>
      </c>
      <c r="S109" s="1" t="s">
        <v>3091</v>
      </c>
      <c r="T109" s="1" t="s">
        <v>3092</v>
      </c>
      <c r="U109" s="1" t="s">
        <v>3057</v>
      </c>
      <c r="V109" s="1" t="s">
        <v>3093</v>
      </c>
    </row>
    <row r="110" s="1" customFormat="1" spans="1:22">
      <c r="A110" s="1" t="s">
        <v>792</v>
      </c>
      <c r="B110" s="1" t="s">
        <v>214</v>
      </c>
      <c r="C110" s="1" t="s">
        <v>794</v>
      </c>
      <c r="D110" s="1" t="s">
        <v>3270</v>
      </c>
      <c r="E110" s="1" t="s">
        <v>793</v>
      </c>
      <c r="F110" s="1" t="s">
        <v>214</v>
      </c>
      <c r="G110" s="1" t="s">
        <v>279</v>
      </c>
      <c r="H110" s="1" t="s">
        <v>3085</v>
      </c>
      <c r="I110" s="1" t="s">
        <v>557</v>
      </c>
      <c r="J110" s="1" t="s">
        <v>3086</v>
      </c>
      <c r="K110" s="1" t="s">
        <v>557</v>
      </c>
      <c r="L110" s="1" t="s">
        <v>557</v>
      </c>
      <c r="M110" s="1" t="s">
        <v>3087</v>
      </c>
      <c r="N110" s="1" t="s">
        <v>3087</v>
      </c>
      <c r="O110" s="1" t="s">
        <v>54</v>
      </c>
      <c r="P110" s="1" t="s">
        <v>3088</v>
      </c>
      <c r="Q110" s="1" t="s">
        <v>3089</v>
      </c>
      <c r="R110" s="1" t="s">
        <v>3271</v>
      </c>
      <c r="S110" s="1" t="s">
        <v>3091</v>
      </c>
      <c r="T110" s="1" t="s">
        <v>3092</v>
      </c>
      <c r="U110" s="1" t="s">
        <v>3057</v>
      </c>
      <c r="V110" s="1" t="s">
        <v>3093</v>
      </c>
    </row>
    <row r="111" s="1" customFormat="1" spans="1:22">
      <c r="A111" s="1" t="s">
        <v>1384</v>
      </c>
      <c r="B111" s="1" t="s">
        <v>214</v>
      </c>
      <c r="C111" s="1" t="s">
        <v>1388</v>
      </c>
      <c r="D111" s="1" t="s">
        <v>3233</v>
      </c>
      <c r="E111" s="1" t="s">
        <v>1385</v>
      </c>
      <c r="F111" s="1" t="s">
        <v>279</v>
      </c>
      <c r="G111" s="1" t="s">
        <v>1233</v>
      </c>
      <c r="H111" s="1" t="s">
        <v>3085</v>
      </c>
      <c r="I111" s="1" t="s">
        <v>1387</v>
      </c>
      <c r="J111" s="1" t="s">
        <v>3086</v>
      </c>
      <c r="K111" s="1" t="s">
        <v>1387</v>
      </c>
      <c r="L111" s="1" t="s">
        <v>1387</v>
      </c>
      <c r="M111" s="1" t="s">
        <v>3087</v>
      </c>
      <c r="N111" s="1" t="s">
        <v>3087</v>
      </c>
      <c r="O111" s="1" t="s">
        <v>54</v>
      </c>
      <c r="P111" s="1" t="s">
        <v>3088</v>
      </c>
      <c r="Q111" s="1" t="s">
        <v>3089</v>
      </c>
      <c r="R111" s="1" t="s">
        <v>3272</v>
      </c>
      <c r="S111" s="1" t="s">
        <v>3091</v>
      </c>
      <c r="T111" s="1" t="s">
        <v>3092</v>
      </c>
      <c r="U111" s="1" t="s">
        <v>3057</v>
      </c>
      <c r="V111" s="1" t="s">
        <v>3093</v>
      </c>
    </row>
    <row r="112" s="1" customFormat="1" spans="1:22">
      <c r="A112" s="1" t="s">
        <v>805</v>
      </c>
      <c r="B112" s="1" t="s">
        <v>214</v>
      </c>
      <c r="C112" s="1" t="s">
        <v>811</v>
      </c>
      <c r="D112" s="1" t="s">
        <v>3273</v>
      </c>
      <c r="E112" s="1" t="s">
        <v>808</v>
      </c>
      <c r="F112" s="1" t="s">
        <v>214</v>
      </c>
      <c r="G112" s="1" t="s">
        <v>279</v>
      </c>
      <c r="H112" s="1" t="s">
        <v>3085</v>
      </c>
      <c r="I112" s="1" t="s">
        <v>398</v>
      </c>
      <c r="J112" s="1" t="s">
        <v>3086</v>
      </c>
      <c r="K112" s="1" t="s">
        <v>398</v>
      </c>
      <c r="L112" s="1" t="s">
        <v>398</v>
      </c>
      <c r="M112" s="1" t="s">
        <v>3087</v>
      </c>
      <c r="N112" s="1" t="s">
        <v>3087</v>
      </c>
      <c r="O112" s="1" t="s">
        <v>54</v>
      </c>
      <c r="P112" s="1" t="s">
        <v>3088</v>
      </c>
      <c r="Q112" s="1" t="s">
        <v>3089</v>
      </c>
      <c r="R112" s="1" t="s">
        <v>3274</v>
      </c>
      <c r="S112" s="1" t="s">
        <v>3091</v>
      </c>
      <c r="T112" s="1" t="s">
        <v>3092</v>
      </c>
      <c r="U112" s="1" t="s">
        <v>3057</v>
      </c>
      <c r="V112" s="1" t="s">
        <v>3093</v>
      </c>
    </row>
    <row r="113" s="1" customFormat="1" spans="1:22">
      <c r="A113" s="1" t="s">
        <v>587</v>
      </c>
      <c r="B113" s="1" t="s">
        <v>214</v>
      </c>
      <c r="C113" s="1" t="s">
        <v>593</v>
      </c>
      <c r="D113" s="1" t="s">
        <v>3114</v>
      </c>
      <c r="E113" s="1" t="s">
        <v>590</v>
      </c>
      <c r="F113" s="1" t="s">
        <v>214</v>
      </c>
      <c r="G113" s="1" t="s">
        <v>279</v>
      </c>
      <c r="H113" s="1" t="s">
        <v>3085</v>
      </c>
      <c r="I113" s="1" t="s">
        <v>566</v>
      </c>
      <c r="J113" s="1" t="s">
        <v>3086</v>
      </c>
      <c r="K113" s="1" t="s">
        <v>566</v>
      </c>
      <c r="L113" s="1" t="s">
        <v>566</v>
      </c>
      <c r="M113" s="1" t="s">
        <v>3087</v>
      </c>
      <c r="N113" s="1" t="s">
        <v>3087</v>
      </c>
      <c r="O113" s="1" t="s">
        <v>54</v>
      </c>
      <c r="P113" s="1" t="s">
        <v>3088</v>
      </c>
      <c r="Q113" s="1" t="s">
        <v>3089</v>
      </c>
      <c r="R113" s="1" t="s">
        <v>3275</v>
      </c>
      <c r="S113" s="1" t="s">
        <v>3091</v>
      </c>
      <c r="T113" s="1" t="s">
        <v>3092</v>
      </c>
      <c r="U113" s="1" t="s">
        <v>3057</v>
      </c>
      <c r="V113" s="1" t="s">
        <v>3093</v>
      </c>
    </row>
    <row r="114" s="1" customFormat="1" spans="1:22">
      <c r="A114" s="1" t="s">
        <v>392</v>
      </c>
      <c r="B114" s="1" t="s">
        <v>214</v>
      </c>
      <c r="C114" s="1" t="s">
        <v>399</v>
      </c>
      <c r="D114" s="1" t="s">
        <v>3276</v>
      </c>
      <c r="E114" s="1" t="s">
        <v>395</v>
      </c>
      <c r="F114" s="1" t="s">
        <v>214</v>
      </c>
      <c r="G114" s="1" t="s">
        <v>279</v>
      </c>
      <c r="H114" s="1" t="s">
        <v>3085</v>
      </c>
      <c r="I114" s="1" t="s">
        <v>398</v>
      </c>
      <c r="J114" s="1" t="s">
        <v>3086</v>
      </c>
      <c r="K114" s="1" t="s">
        <v>398</v>
      </c>
      <c r="L114" s="1" t="s">
        <v>398</v>
      </c>
      <c r="M114" s="1" t="s">
        <v>3087</v>
      </c>
      <c r="N114" s="1" t="s">
        <v>3087</v>
      </c>
      <c r="O114" s="1" t="s">
        <v>54</v>
      </c>
      <c r="P114" s="1" t="s">
        <v>3088</v>
      </c>
      <c r="Q114" s="1" t="s">
        <v>3089</v>
      </c>
      <c r="R114" s="1" t="s">
        <v>3277</v>
      </c>
      <c r="S114" s="1" t="s">
        <v>3091</v>
      </c>
      <c r="T114" s="1" t="s">
        <v>3092</v>
      </c>
      <c r="U114" s="1" t="s">
        <v>3057</v>
      </c>
      <c r="V114" s="1" t="s">
        <v>3093</v>
      </c>
    </row>
    <row r="115" s="1" customFormat="1" spans="1:22">
      <c r="A115" s="1" t="s">
        <v>648</v>
      </c>
      <c r="B115" s="1" t="s">
        <v>214</v>
      </c>
      <c r="C115" s="1" t="s">
        <v>655</v>
      </c>
      <c r="D115" s="1" t="s">
        <v>3179</v>
      </c>
      <c r="E115" s="1" t="s">
        <v>650</v>
      </c>
      <c r="F115" s="1" t="s">
        <v>214</v>
      </c>
      <c r="G115" s="1" t="s">
        <v>279</v>
      </c>
      <c r="H115" s="1" t="s">
        <v>3085</v>
      </c>
      <c r="I115" s="1" t="s">
        <v>654</v>
      </c>
      <c r="J115" s="1" t="s">
        <v>3086</v>
      </c>
      <c r="K115" s="1" t="s">
        <v>654</v>
      </c>
      <c r="L115" s="1" t="s">
        <v>654</v>
      </c>
      <c r="M115" s="1" t="s">
        <v>3087</v>
      </c>
      <c r="N115" s="1" t="s">
        <v>3087</v>
      </c>
      <c r="O115" s="1" t="s">
        <v>54</v>
      </c>
      <c r="P115" s="1" t="s">
        <v>3088</v>
      </c>
      <c r="Q115" s="1" t="s">
        <v>3089</v>
      </c>
      <c r="R115" s="1" t="s">
        <v>3278</v>
      </c>
      <c r="S115" s="1" t="s">
        <v>3091</v>
      </c>
      <c r="T115" s="1" t="s">
        <v>3092</v>
      </c>
      <c r="U115" s="1" t="s">
        <v>3057</v>
      </c>
      <c r="V115" s="1" t="s">
        <v>3093</v>
      </c>
    </row>
    <row r="116" s="1" customFormat="1" spans="1:22">
      <c r="A116" s="1" t="s">
        <v>1778</v>
      </c>
      <c r="B116" s="1" t="s">
        <v>214</v>
      </c>
      <c r="C116" s="1" t="s">
        <v>1786</v>
      </c>
      <c r="D116" s="1" t="s">
        <v>3279</v>
      </c>
      <c r="E116" s="1" t="s">
        <v>1781</v>
      </c>
      <c r="F116" s="1" t="s">
        <v>214</v>
      </c>
      <c r="G116" s="1" t="s">
        <v>1739</v>
      </c>
      <c r="H116" s="1" t="s">
        <v>3085</v>
      </c>
      <c r="I116" s="1" t="s">
        <v>3280</v>
      </c>
      <c r="J116" s="1" t="s">
        <v>3086</v>
      </c>
      <c r="K116" s="1" t="s">
        <v>3280</v>
      </c>
      <c r="L116" s="1" t="s">
        <v>1785</v>
      </c>
      <c r="M116" s="1" t="s">
        <v>3281</v>
      </c>
      <c r="N116" s="1" t="s">
        <v>3281</v>
      </c>
      <c r="O116" s="1" t="s">
        <v>54</v>
      </c>
      <c r="P116" s="1" t="s">
        <v>3088</v>
      </c>
      <c r="Q116" s="1" t="s">
        <v>3089</v>
      </c>
      <c r="R116" s="1" t="s">
        <v>3282</v>
      </c>
      <c r="S116" s="1" t="s">
        <v>3091</v>
      </c>
      <c r="T116" s="1" t="s">
        <v>3092</v>
      </c>
      <c r="U116" s="1" t="s">
        <v>3057</v>
      </c>
      <c r="V116" s="1" t="s">
        <v>3093</v>
      </c>
    </row>
    <row r="117" s="1" customFormat="1" spans="1:22">
      <c r="A117" s="1" t="s">
        <v>712</v>
      </c>
      <c r="B117" s="1" t="s">
        <v>214</v>
      </c>
      <c r="C117" s="1" t="s">
        <v>718</v>
      </c>
      <c r="D117" s="1" t="s">
        <v>3283</v>
      </c>
      <c r="E117" s="1" t="s">
        <v>715</v>
      </c>
      <c r="F117" s="1" t="s">
        <v>214</v>
      </c>
      <c r="G117" s="1" t="s">
        <v>279</v>
      </c>
      <c r="H117" s="1" t="s">
        <v>3085</v>
      </c>
      <c r="I117" s="1" t="s">
        <v>390</v>
      </c>
      <c r="J117" s="1" t="s">
        <v>3086</v>
      </c>
      <c r="K117" s="1" t="s">
        <v>390</v>
      </c>
      <c r="L117" s="1" t="s">
        <v>390</v>
      </c>
      <c r="M117" s="1" t="s">
        <v>3087</v>
      </c>
      <c r="N117" s="1" t="s">
        <v>3087</v>
      </c>
      <c r="O117" s="1" t="s">
        <v>54</v>
      </c>
      <c r="P117" s="1" t="s">
        <v>3088</v>
      </c>
      <c r="Q117" s="1" t="s">
        <v>3089</v>
      </c>
      <c r="R117" s="1" t="s">
        <v>3284</v>
      </c>
      <c r="S117" s="1" t="s">
        <v>3091</v>
      </c>
      <c r="T117" s="1" t="s">
        <v>3092</v>
      </c>
      <c r="U117" s="1" t="s">
        <v>3057</v>
      </c>
      <c r="V117" s="1" t="s">
        <v>3093</v>
      </c>
    </row>
    <row r="118" s="1" customFormat="1" spans="1:22">
      <c r="A118" s="1" t="s">
        <v>783</v>
      </c>
      <c r="B118" s="1" t="s">
        <v>214</v>
      </c>
      <c r="C118" s="1" t="s">
        <v>791</v>
      </c>
      <c r="D118" s="1" t="s">
        <v>3285</v>
      </c>
      <c r="E118" s="1" t="s">
        <v>786</v>
      </c>
      <c r="F118" s="1" t="s">
        <v>214</v>
      </c>
      <c r="G118" s="1" t="s">
        <v>279</v>
      </c>
      <c r="H118" s="1" t="s">
        <v>3085</v>
      </c>
      <c r="I118" s="1" t="s">
        <v>790</v>
      </c>
      <c r="J118" s="1" t="s">
        <v>3086</v>
      </c>
      <c r="K118" s="1" t="s">
        <v>790</v>
      </c>
      <c r="L118" s="1" t="s">
        <v>790</v>
      </c>
      <c r="M118" s="1" t="s">
        <v>3087</v>
      </c>
      <c r="N118" s="1" t="s">
        <v>3087</v>
      </c>
      <c r="O118" s="1" t="s">
        <v>54</v>
      </c>
      <c r="P118" s="1" t="s">
        <v>3088</v>
      </c>
      <c r="Q118" s="1" t="s">
        <v>3089</v>
      </c>
      <c r="R118" s="1" t="s">
        <v>3286</v>
      </c>
      <c r="S118" s="1" t="s">
        <v>3091</v>
      </c>
      <c r="T118" s="1" t="s">
        <v>3092</v>
      </c>
      <c r="U118" s="1" t="s">
        <v>3057</v>
      </c>
      <c r="V118" s="1" t="s">
        <v>3093</v>
      </c>
    </row>
    <row r="119" s="1" customFormat="1" spans="1:22">
      <c r="A119" s="1" t="s">
        <v>1451</v>
      </c>
      <c r="B119" s="1" t="s">
        <v>214</v>
      </c>
      <c r="C119" s="1" t="s">
        <v>1455</v>
      </c>
      <c r="D119" s="1" t="s">
        <v>442</v>
      </c>
      <c r="E119" s="1" t="s">
        <v>1452</v>
      </c>
      <c r="F119" s="1" t="s">
        <v>813</v>
      </c>
      <c r="G119" s="1" t="s">
        <v>1233</v>
      </c>
      <c r="H119" s="1" t="s">
        <v>3085</v>
      </c>
      <c r="I119" s="1" t="s">
        <v>1454</v>
      </c>
      <c r="J119" s="1" t="s">
        <v>3086</v>
      </c>
      <c r="K119" s="1" t="s">
        <v>1454</v>
      </c>
      <c r="L119" s="1" t="s">
        <v>1454</v>
      </c>
      <c r="M119" s="1" t="s">
        <v>3087</v>
      </c>
      <c r="N119" s="1" t="s">
        <v>3087</v>
      </c>
      <c r="O119" s="1" t="s">
        <v>54</v>
      </c>
      <c r="P119" s="1" t="s">
        <v>3088</v>
      </c>
      <c r="Q119" s="1" t="s">
        <v>3089</v>
      </c>
      <c r="R119" s="1" t="s">
        <v>3287</v>
      </c>
      <c r="S119" s="1" t="s">
        <v>3091</v>
      </c>
      <c r="T119" s="1" t="s">
        <v>3092</v>
      </c>
      <c r="U119" s="1" t="s">
        <v>3057</v>
      </c>
      <c r="V119" s="1" t="s">
        <v>3093</v>
      </c>
    </row>
    <row r="120" s="1" customFormat="1" spans="1:22">
      <c r="A120" s="1" t="s">
        <v>322</v>
      </c>
      <c r="B120" s="1" t="s">
        <v>214</v>
      </c>
      <c r="C120" s="1" t="s">
        <v>329</v>
      </c>
      <c r="D120" s="1" t="s">
        <v>3255</v>
      </c>
      <c r="E120" s="1" t="s">
        <v>324</v>
      </c>
      <c r="F120" s="1" t="s">
        <v>214</v>
      </c>
      <c r="G120" s="1" t="s">
        <v>279</v>
      </c>
      <c r="H120" s="1" t="s">
        <v>3085</v>
      </c>
      <c r="I120" s="1" t="s">
        <v>328</v>
      </c>
      <c r="J120" s="1" t="s">
        <v>3086</v>
      </c>
      <c r="K120" s="1" t="s">
        <v>328</v>
      </c>
      <c r="L120" s="1" t="s">
        <v>328</v>
      </c>
      <c r="M120" s="1" t="s">
        <v>3087</v>
      </c>
      <c r="N120" s="1" t="s">
        <v>3087</v>
      </c>
      <c r="O120" s="1" t="s">
        <v>54</v>
      </c>
      <c r="P120" s="1" t="s">
        <v>3088</v>
      </c>
      <c r="Q120" s="1" t="s">
        <v>3089</v>
      </c>
      <c r="R120" s="1" t="s">
        <v>3288</v>
      </c>
      <c r="S120" s="1" t="s">
        <v>3091</v>
      </c>
      <c r="T120" s="1" t="s">
        <v>3092</v>
      </c>
      <c r="U120" s="1" t="s">
        <v>3057</v>
      </c>
      <c r="V120" s="1" t="s">
        <v>3093</v>
      </c>
    </row>
    <row r="121" s="1" customFormat="1" spans="1:22">
      <c r="A121" s="1" t="s">
        <v>568</v>
      </c>
      <c r="B121" s="1" t="s">
        <v>214</v>
      </c>
      <c r="C121" s="1" t="s">
        <v>572</v>
      </c>
      <c r="D121" s="1" t="s">
        <v>3289</v>
      </c>
      <c r="E121" s="1" t="s">
        <v>569</v>
      </c>
      <c r="F121" s="1" t="s">
        <v>214</v>
      </c>
      <c r="G121" s="1" t="s">
        <v>279</v>
      </c>
      <c r="H121" s="1" t="s">
        <v>3085</v>
      </c>
      <c r="I121" s="1" t="s">
        <v>571</v>
      </c>
      <c r="J121" s="1" t="s">
        <v>3086</v>
      </c>
      <c r="K121" s="1" t="s">
        <v>571</v>
      </c>
      <c r="L121" s="1" t="s">
        <v>571</v>
      </c>
      <c r="M121" s="1" t="s">
        <v>3087</v>
      </c>
      <c r="N121" s="1" t="s">
        <v>3087</v>
      </c>
      <c r="O121" s="1" t="s">
        <v>54</v>
      </c>
      <c r="P121" s="1" t="s">
        <v>3088</v>
      </c>
      <c r="Q121" s="1" t="s">
        <v>3089</v>
      </c>
      <c r="R121" s="1" t="s">
        <v>3290</v>
      </c>
      <c r="S121" s="1" t="s">
        <v>3091</v>
      </c>
      <c r="T121" s="1" t="s">
        <v>3092</v>
      </c>
      <c r="U121" s="1" t="s">
        <v>3057</v>
      </c>
      <c r="V121" s="1" t="s">
        <v>3093</v>
      </c>
    </row>
    <row r="122" s="1" customFormat="1" spans="1:22">
      <c r="A122" s="1" t="s">
        <v>541</v>
      </c>
      <c r="B122" s="1" t="s">
        <v>214</v>
      </c>
      <c r="C122" s="1" t="s">
        <v>549</v>
      </c>
      <c r="D122" s="1" t="s">
        <v>3291</v>
      </c>
      <c r="E122" s="1" t="s">
        <v>544</v>
      </c>
      <c r="F122" s="1" t="s">
        <v>214</v>
      </c>
      <c r="G122" s="1" t="s">
        <v>279</v>
      </c>
      <c r="H122" s="1" t="s">
        <v>3085</v>
      </c>
      <c r="I122" s="1" t="s">
        <v>548</v>
      </c>
      <c r="J122" s="1" t="s">
        <v>3086</v>
      </c>
      <c r="K122" s="1" t="s">
        <v>548</v>
      </c>
      <c r="L122" s="1" t="s">
        <v>548</v>
      </c>
      <c r="M122" s="1" t="s">
        <v>3087</v>
      </c>
      <c r="N122" s="1" t="s">
        <v>3087</v>
      </c>
      <c r="O122" s="1" t="s">
        <v>54</v>
      </c>
      <c r="P122" s="1" t="s">
        <v>3088</v>
      </c>
      <c r="Q122" s="1" t="s">
        <v>3089</v>
      </c>
      <c r="R122" s="1" t="s">
        <v>3292</v>
      </c>
      <c r="S122" s="1" t="s">
        <v>3091</v>
      </c>
      <c r="T122" s="1" t="s">
        <v>3092</v>
      </c>
      <c r="U122" s="1" t="s">
        <v>3057</v>
      </c>
      <c r="V122" s="1" t="s">
        <v>3093</v>
      </c>
    </row>
    <row r="123" s="1" customFormat="1" spans="1:22">
      <c r="A123" s="1" t="s">
        <v>656</v>
      </c>
      <c r="B123" s="1" t="s">
        <v>214</v>
      </c>
      <c r="C123" s="1" t="s">
        <v>663</v>
      </c>
      <c r="D123" s="1" t="s">
        <v>3293</v>
      </c>
      <c r="E123" s="1" t="s">
        <v>658</v>
      </c>
      <c r="F123" s="1" t="s">
        <v>214</v>
      </c>
      <c r="G123" s="1" t="s">
        <v>279</v>
      </c>
      <c r="H123" s="1" t="s">
        <v>3085</v>
      </c>
      <c r="I123" s="1" t="s">
        <v>662</v>
      </c>
      <c r="J123" s="1" t="s">
        <v>3086</v>
      </c>
      <c r="K123" s="1" t="s">
        <v>662</v>
      </c>
      <c r="L123" s="1" t="s">
        <v>662</v>
      </c>
      <c r="M123" s="1" t="s">
        <v>3087</v>
      </c>
      <c r="N123" s="1" t="s">
        <v>3087</v>
      </c>
      <c r="O123" s="1" t="s">
        <v>54</v>
      </c>
      <c r="P123" s="1" t="s">
        <v>3088</v>
      </c>
      <c r="Q123" s="1" t="s">
        <v>3089</v>
      </c>
      <c r="R123" s="1" t="s">
        <v>3294</v>
      </c>
      <c r="S123" s="1" t="s">
        <v>3091</v>
      </c>
      <c r="T123" s="1" t="s">
        <v>3092</v>
      </c>
      <c r="U123" s="1" t="s">
        <v>3057</v>
      </c>
      <c r="V123" s="1" t="s">
        <v>3093</v>
      </c>
    </row>
    <row r="124" s="1" customFormat="1" spans="1:22">
      <c r="A124" s="1" t="s">
        <v>723</v>
      </c>
      <c r="B124" s="1" t="s">
        <v>214</v>
      </c>
      <c r="C124" s="1" t="s">
        <v>726</v>
      </c>
      <c r="D124" s="1" t="s">
        <v>3189</v>
      </c>
      <c r="E124" s="1" t="s">
        <v>725</v>
      </c>
      <c r="F124" s="1" t="s">
        <v>214</v>
      </c>
      <c r="G124" s="1" t="s">
        <v>279</v>
      </c>
      <c r="H124" s="1" t="s">
        <v>3085</v>
      </c>
      <c r="I124" s="1" t="s">
        <v>498</v>
      </c>
      <c r="J124" s="1" t="s">
        <v>3086</v>
      </c>
      <c r="K124" s="1" t="s">
        <v>498</v>
      </c>
      <c r="L124" s="1" t="s">
        <v>498</v>
      </c>
      <c r="M124" s="1" t="s">
        <v>3087</v>
      </c>
      <c r="N124" s="1" t="s">
        <v>3087</v>
      </c>
      <c r="O124" s="1" t="s">
        <v>54</v>
      </c>
      <c r="P124" s="1" t="s">
        <v>3088</v>
      </c>
      <c r="Q124" s="1" t="s">
        <v>3089</v>
      </c>
      <c r="R124" s="1" t="s">
        <v>3295</v>
      </c>
      <c r="S124" s="1" t="s">
        <v>3091</v>
      </c>
      <c r="T124" s="1" t="s">
        <v>3092</v>
      </c>
      <c r="U124" s="1" t="s">
        <v>3057</v>
      </c>
      <c r="V124" s="1" t="s">
        <v>3093</v>
      </c>
    </row>
    <row r="125" s="1" customFormat="1" spans="1:22">
      <c r="A125" s="1" t="s">
        <v>417</v>
      </c>
      <c r="B125" s="1" t="s">
        <v>214</v>
      </c>
      <c r="C125" s="1" t="s">
        <v>423</v>
      </c>
      <c r="D125" s="1" t="s">
        <v>3296</v>
      </c>
      <c r="E125" s="1" t="s">
        <v>420</v>
      </c>
      <c r="F125" s="1" t="s">
        <v>214</v>
      </c>
      <c r="G125" s="1" t="s">
        <v>279</v>
      </c>
      <c r="H125" s="1" t="s">
        <v>3085</v>
      </c>
      <c r="I125" s="1" t="s">
        <v>228</v>
      </c>
      <c r="J125" s="1" t="s">
        <v>3086</v>
      </c>
      <c r="K125" s="1" t="s">
        <v>228</v>
      </c>
      <c r="L125" s="1" t="s">
        <v>228</v>
      </c>
      <c r="M125" s="1" t="s">
        <v>3087</v>
      </c>
      <c r="N125" s="1" t="s">
        <v>3087</v>
      </c>
      <c r="O125" s="1" t="s">
        <v>54</v>
      </c>
      <c r="P125" s="1" t="s">
        <v>3088</v>
      </c>
      <c r="Q125" s="1" t="s">
        <v>3089</v>
      </c>
      <c r="R125" s="1" t="s">
        <v>3297</v>
      </c>
      <c r="S125" s="1" t="s">
        <v>3091</v>
      </c>
      <c r="T125" s="1" t="s">
        <v>3092</v>
      </c>
      <c r="U125" s="1" t="s">
        <v>3057</v>
      </c>
      <c r="V125" s="1" t="s">
        <v>3093</v>
      </c>
    </row>
    <row r="126" s="1" customFormat="1" spans="1:22">
      <c r="A126" s="1" t="s">
        <v>719</v>
      </c>
      <c r="B126" s="1" t="s">
        <v>214</v>
      </c>
      <c r="C126" s="1" t="s">
        <v>722</v>
      </c>
      <c r="D126" s="1" t="s">
        <v>3270</v>
      </c>
      <c r="E126" s="1" t="s">
        <v>721</v>
      </c>
      <c r="F126" s="1" t="s">
        <v>214</v>
      </c>
      <c r="G126" s="1" t="s">
        <v>279</v>
      </c>
      <c r="H126" s="1" t="s">
        <v>3085</v>
      </c>
      <c r="I126" s="1" t="s">
        <v>557</v>
      </c>
      <c r="J126" s="1" t="s">
        <v>3086</v>
      </c>
      <c r="K126" s="1" t="s">
        <v>557</v>
      </c>
      <c r="L126" s="1" t="s">
        <v>557</v>
      </c>
      <c r="M126" s="1" t="s">
        <v>3087</v>
      </c>
      <c r="N126" s="1" t="s">
        <v>3087</v>
      </c>
      <c r="O126" s="1" t="s">
        <v>54</v>
      </c>
      <c r="P126" s="1" t="s">
        <v>3088</v>
      </c>
      <c r="Q126" s="1" t="s">
        <v>3089</v>
      </c>
      <c r="R126" s="1" t="s">
        <v>3298</v>
      </c>
      <c r="S126" s="1" t="s">
        <v>3091</v>
      </c>
      <c r="T126" s="1" t="s">
        <v>3092</v>
      </c>
      <c r="U126" s="1" t="s">
        <v>3057</v>
      </c>
      <c r="V126" s="1" t="s">
        <v>3093</v>
      </c>
    </row>
    <row r="127" s="1" customFormat="1" spans="1:22">
      <c r="A127" s="1" t="s">
        <v>490</v>
      </c>
      <c r="B127" s="1" t="s">
        <v>214</v>
      </c>
      <c r="C127" s="1" t="s">
        <v>499</v>
      </c>
      <c r="D127" s="1" t="s">
        <v>3189</v>
      </c>
      <c r="E127" s="1" t="s">
        <v>494</v>
      </c>
      <c r="F127" s="1" t="s">
        <v>214</v>
      </c>
      <c r="G127" s="1" t="s">
        <v>279</v>
      </c>
      <c r="H127" s="1" t="s">
        <v>3085</v>
      </c>
      <c r="I127" s="1" t="s">
        <v>498</v>
      </c>
      <c r="J127" s="1" t="s">
        <v>3086</v>
      </c>
      <c r="K127" s="1" t="s">
        <v>498</v>
      </c>
      <c r="L127" s="1" t="s">
        <v>498</v>
      </c>
      <c r="M127" s="1" t="s">
        <v>3087</v>
      </c>
      <c r="N127" s="1" t="s">
        <v>3087</v>
      </c>
      <c r="O127" s="1" t="s">
        <v>54</v>
      </c>
      <c r="P127" s="1" t="s">
        <v>3088</v>
      </c>
      <c r="Q127" s="1" t="s">
        <v>3089</v>
      </c>
      <c r="R127" s="1" t="s">
        <v>3299</v>
      </c>
      <c r="S127" s="1" t="s">
        <v>3091</v>
      </c>
      <c r="T127" s="1" t="s">
        <v>3092</v>
      </c>
      <c r="U127" s="1" t="s">
        <v>3057</v>
      </c>
      <c r="V127" s="1" t="s">
        <v>3093</v>
      </c>
    </row>
    <row r="128" s="1" customFormat="1" spans="1:22">
      <c r="A128" s="1" t="s">
        <v>2785</v>
      </c>
      <c r="B128" s="1" t="s">
        <v>214</v>
      </c>
      <c r="C128" s="1" t="s">
        <v>2787</v>
      </c>
      <c r="D128" s="1" t="s">
        <v>3215</v>
      </c>
      <c r="E128" s="1" t="s">
        <v>2786</v>
      </c>
      <c r="F128" s="1" t="s">
        <v>1739</v>
      </c>
      <c r="G128" s="1" t="s">
        <v>2216</v>
      </c>
      <c r="H128" s="1" t="s">
        <v>3085</v>
      </c>
      <c r="I128" s="1" t="s">
        <v>624</v>
      </c>
      <c r="J128" s="1" t="s">
        <v>3086</v>
      </c>
      <c r="K128" s="1" t="s">
        <v>624</v>
      </c>
      <c r="L128" s="1" t="s">
        <v>624</v>
      </c>
      <c r="M128" s="1" t="s">
        <v>3087</v>
      </c>
      <c r="N128" s="1" t="s">
        <v>3087</v>
      </c>
      <c r="O128" s="1" t="s">
        <v>54</v>
      </c>
      <c r="P128" s="1" t="s">
        <v>3088</v>
      </c>
      <c r="Q128" s="1" t="s">
        <v>3089</v>
      </c>
      <c r="R128" s="1" t="s">
        <v>3300</v>
      </c>
      <c r="S128" s="1" t="s">
        <v>3091</v>
      </c>
      <c r="T128" s="1" t="s">
        <v>3092</v>
      </c>
      <c r="U128" s="1" t="s">
        <v>3057</v>
      </c>
      <c r="V128" s="1" t="s">
        <v>3093</v>
      </c>
    </row>
    <row r="129" s="1" customFormat="1" spans="1:22">
      <c r="A129" s="1" t="s">
        <v>2991</v>
      </c>
      <c r="B129" s="1" t="s">
        <v>214</v>
      </c>
      <c r="C129" s="1" t="s">
        <v>2998</v>
      </c>
      <c r="D129" s="1" t="s">
        <v>3301</v>
      </c>
      <c r="E129" s="1" t="s">
        <v>2993</v>
      </c>
      <c r="F129" s="1" t="s">
        <v>1739</v>
      </c>
      <c r="G129" s="1" t="s">
        <v>2216</v>
      </c>
      <c r="H129" s="1" t="s">
        <v>3085</v>
      </c>
      <c r="I129" s="1" t="s">
        <v>2997</v>
      </c>
      <c r="J129" s="1" t="s">
        <v>3086</v>
      </c>
      <c r="K129" s="1" t="s">
        <v>2997</v>
      </c>
      <c r="L129" s="1" t="s">
        <v>2997</v>
      </c>
      <c r="M129" s="1" t="s">
        <v>3087</v>
      </c>
      <c r="N129" s="1" t="s">
        <v>3087</v>
      </c>
      <c r="O129" s="1" t="s">
        <v>54</v>
      </c>
      <c r="P129" s="1" t="s">
        <v>3088</v>
      </c>
      <c r="Q129" s="1" t="s">
        <v>3089</v>
      </c>
      <c r="R129" s="1" t="s">
        <v>3302</v>
      </c>
      <c r="S129" s="1" t="s">
        <v>3091</v>
      </c>
      <c r="T129" s="1" t="s">
        <v>3092</v>
      </c>
      <c r="U129" s="1" t="s">
        <v>3057</v>
      </c>
      <c r="V129" s="1" t="s">
        <v>3093</v>
      </c>
    </row>
    <row r="130" s="1" customFormat="1" spans="1:22">
      <c r="A130" s="1" t="s">
        <v>1062</v>
      </c>
      <c r="B130" s="1" t="s">
        <v>214</v>
      </c>
      <c r="C130" s="1" t="s">
        <v>1066</v>
      </c>
      <c r="D130" s="1" t="s">
        <v>3303</v>
      </c>
      <c r="E130" s="1" t="s">
        <v>1063</v>
      </c>
      <c r="F130" s="1" t="s">
        <v>214</v>
      </c>
      <c r="G130" s="1" t="s">
        <v>813</v>
      </c>
      <c r="H130" s="1" t="s">
        <v>3085</v>
      </c>
      <c r="I130" s="1" t="s">
        <v>1065</v>
      </c>
      <c r="J130" s="1" t="s">
        <v>3086</v>
      </c>
      <c r="K130" s="1" t="s">
        <v>1065</v>
      </c>
      <c r="L130" s="1" t="s">
        <v>1065</v>
      </c>
      <c r="M130" s="1" t="s">
        <v>3087</v>
      </c>
      <c r="N130" s="1" t="s">
        <v>3087</v>
      </c>
      <c r="O130" s="1" t="s">
        <v>54</v>
      </c>
      <c r="P130" s="1" t="s">
        <v>3088</v>
      </c>
      <c r="Q130" s="1" t="s">
        <v>3089</v>
      </c>
      <c r="R130" s="1" t="s">
        <v>3304</v>
      </c>
      <c r="S130" s="1" t="s">
        <v>3091</v>
      </c>
      <c r="T130" s="1" t="s">
        <v>3092</v>
      </c>
      <c r="U130" s="1" t="s">
        <v>3057</v>
      </c>
      <c r="V130" s="1" t="s">
        <v>3093</v>
      </c>
    </row>
    <row r="131" s="1" customFormat="1" spans="1:22">
      <c r="A131" s="1" t="s">
        <v>634</v>
      </c>
      <c r="B131" s="1" t="s">
        <v>214</v>
      </c>
      <c r="C131" s="1" t="s">
        <v>638</v>
      </c>
      <c r="D131" s="1" t="s">
        <v>340</v>
      </c>
      <c r="E131" s="1" t="s">
        <v>635</v>
      </c>
      <c r="F131" s="1" t="s">
        <v>214</v>
      </c>
      <c r="G131" s="1" t="s">
        <v>279</v>
      </c>
      <c r="H131" s="1" t="s">
        <v>3085</v>
      </c>
      <c r="I131" s="1" t="s">
        <v>637</v>
      </c>
      <c r="J131" s="1" t="s">
        <v>3086</v>
      </c>
      <c r="K131" s="1" t="s">
        <v>637</v>
      </c>
      <c r="L131" s="1" t="s">
        <v>637</v>
      </c>
      <c r="M131" s="1" t="s">
        <v>3087</v>
      </c>
      <c r="N131" s="1" t="s">
        <v>3087</v>
      </c>
      <c r="O131" s="1" t="s">
        <v>54</v>
      </c>
      <c r="P131" s="1" t="s">
        <v>3088</v>
      </c>
      <c r="Q131" s="1" t="s">
        <v>3089</v>
      </c>
      <c r="R131" s="1" t="s">
        <v>3305</v>
      </c>
      <c r="S131" s="1" t="s">
        <v>3091</v>
      </c>
      <c r="T131" s="1" t="s">
        <v>3092</v>
      </c>
      <c r="U131" s="1" t="s">
        <v>3057</v>
      </c>
      <c r="V131" s="1" t="s">
        <v>3093</v>
      </c>
    </row>
    <row r="132" s="1" customFormat="1" spans="1:22">
      <c r="A132" s="1" t="s">
        <v>639</v>
      </c>
      <c r="B132" s="1" t="s">
        <v>214</v>
      </c>
      <c r="C132" s="1" t="s">
        <v>647</v>
      </c>
      <c r="D132" s="1" t="s">
        <v>3306</v>
      </c>
      <c r="E132" s="1" t="s">
        <v>642</v>
      </c>
      <c r="F132" s="1" t="s">
        <v>214</v>
      </c>
      <c r="G132" s="1" t="s">
        <v>279</v>
      </c>
      <c r="H132" s="1" t="s">
        <v>3085</v>
      </c>
      <c r="I132" s="1" t="s">
        <v>646</v>
      </c>
      <c r="J132" s="1" t="s">
        <v>3086</v>
      </c>
      <c r="K132" s="1" t="s">
        <v>646</v>
      </c>
      <c r="L132" s="1" t="s">
        <v>646</v>
      </c>
      <c r="M132" s="1" t="s">
        <v>3087</v>
      </c>
      <c r="N132" s="1" t="s">
        <v>3087</v>
      </c>
      <c r="O132" s="1" t="s">
        <v>54</v>
      </c>
      <c r="P132" s="1" t="s">
        <v>3088</v>
      </c>
      <c r="Q132" s="1" t="s">
        <v>3089</v>
      </c>
      <c r="R132" s="1" t="s">
        <v>3307</v>
      </c>
      <c r="S132" s="1" t="s">
        <v>3091</v>
      </c>
      <c r="T132" s="1" t="s">
        <v>3092</v>
      </c>
      <c r="U132" s="1" t="s">
        <v>3057</v>
      </c>
      <c r="V132" s="1" t="s">
        <v>3093</v>
      </c>
    </row>
    <row r="133" s="1" customFormat="1" spans="1:22">
      <c r="A133" s="1" t="s">
        <v>762</v>
      </c>
      <c r="B133" s="1" t="s">
        <v>214</v>
      </c>
      <c r="C133" s="1" t="s">
        <v>771</v>
      </c>
      <c r="D133" s="1" t="s">
        <v>763</v>
      </c>
      <c r="E133" s="1" t="s">
        <v>766</v>
      </c>
      <c r="F133" s="1" t="s">
        <v>214</v>
      </c>
      <c r="G133" s="1" t="s">
        <v>279</v>
      </c>
      <c r="H133" s="1" t="s">
        <v>3085</v>
      </c>
      <c r="I133" s="1" t="s">
        <v>770</v>
      </c>
      <c r="J133" s="1" t="s">
        <v>3086</v>
      </c>
      <c r="K133" s="1" t="s">
        <v>770</v>
      </c>
      <c r="L133" s="1" t="s">
        <v>770</v>
      </c>
      <c r="M133" s="1" t="s">
        <v>3087</v>
      </c>
      <c r="N133" s="1" t="s">
        <v>3087</v>
      </c>
      <c r="O133" s="1" t="s">
        <v>54</v>
      </c>
      <c r="P133" s="1" t="s">
        <v>3088</v>
      </c>
      <c r="Q133" s="1" t="s">
        <v>3089</v>
      </c>
      <c r="R133" s="1" t="s">
        <v>3308</v>
      </c>
      <c r="S133" s="1" t="s">
        <v>3091</v>
      </c>
      <c r="T133" s="1" t="s">
        <v>3092</v>
      </c>
      <c r="U133" s="1" t="s">
        <v>3057</v>
      </c>
      <c r="V133" s="1" t="s">
        <v>3093</v>
      </c>
    </row>
    <row r="134" s="1" customFormat="1" spans="1:22">
      <c r="A134" s="1" t="s">
        <v>1715</v>
      </c>
      <c r="B134" s="1" t="s">
        <v>214</v>
      </c>
      <c r="C134" s="1" t="s">
        <v>1724</v>
      </c>
      <c r="D134" s="1" t="s">
        <v>3309</v>
      </c>
      <c r="E134" s="1" t="s">
        <v>1719</v>
      </c>
      <c r="F134" s="1" t="s">
        <v>813</v>
      </c>
      <c r="G134" s="1" t="s">
        <v>1233</v>
      </c>
      <c r="H134" s="1" t="s">
        <v>3085</v>
      </c>
      <c r="I134" s="1" t="s">
        <v>1723</v>
      </c>
      <c r="J134" s="1" t="s">
        <v>3086</v>
      </c>
      <c r="K134" s="1" t="s">
        <v>1723</v>
      </c>
      <c r="L134" s="1" t="s">
        <v>1723</v>
      </c>
      <c r="M134" s="1" t="s">
        <v>3087</v>
      </c>
      <c r="N134" s="1" t="s">
        <v>3087</v>
      </c>
      <c r="O134" s="1" t="s">
        <v>54</v>
      </c>
      <c r="P134" s="1" t="s">
        <v>3088</v>
      </c>
      <c r="Q134" s="1" t="s">
        <v>3089</v>
      </c>
      <c r="R134" s="1" t="s">
        <v>3310</v>
      </c>
      <c r="S134" s="1" t="s">
        <v>3091</v>
      </c>
      <c r="T134" s="1" t="s">
        <v>3092</v>
      </c>
      <c r="U134" s="1" t="s">
        <v>3057</v>
      </c>
      <c r="V134" s="1" t="s">
        <v>3093</v>
      </c>
    </row>
    <row r="135" s="1" customFormat="1" spans="1:22">
      <c r="A135" s="1" t="s">
        <v>582</v>
      </c>
      <c r="B135" s="1" t="s">
        <v>214</v>
      </c>
      <c r="C135" s="1" t="s">
        <v>586</v>
      </c>
      <c r="D135" s="1" t="s">
        <v>3238</v>
      </c>
      <c r="E135" s="1" t="s">
        <v>583</v>
      </c>
      <c r="F135" s="1" t="s">
        <v>214</v>
      </c>
      <c r="G135" s="1" t="s">
        <v>279</v>
      </c>
      <c r="H135" s="1" t="s">
        <v>3085</v>
      </c>
      <c r="I135" s="1" t="s">
        <v>585</v>
      </c>
      <c r="J135" s="1" t="s">
        <v>3086</v>
      </c>
      <c r="K135" s="1" t="s">
        <v>585</v>
      </c>
      <c r="L135" s="1" t="s">
        <v>585</v>
      </c>
      <c r="M135" s="1" t="s">
        <v>3087</v>
      </c>
      <c r="N135" s="1" t="s">
        <v>3087</v>
      </c>
      <c r="O135" s="1" t="s">
        <v>54</v>
      </c>
      <c r="P135" s="1" t="s">
        <v>3088</v>
      </c>
      <c r="Q135" s="1" t="s">
        <v>3089</v>
      </c>
      <c r="R135" s="1" t="s">
        <v>3311</v>
      </c>
      <c r="S135" s="1" t="s">
        <v>3091</v>
      </c>
      <c r="T135" s="1" t="s">
        <v>3092</v>
      </c>
      <c r="U135" s="1" t="s">
        <v>3057</v>
      </c>
      <c r="V135" s="1" t="s">
        <v>3093</v>
      </c>
    </row>
    <row r="136" s="1" customFormat="1" spans="1:22">
      <c r="A136" s="1" t="s">
        <v>2420</v>
      </c>
      <c r="B136" s="1" t="s">
        <v>214</v>
      </c>
      <c r="C136" s="1" t="s">
        <v>2422</v>
      </c>
      <c r="D136" s="1" t="s">
        <v>77</v>
      </c>
      <c r="E136" s="1" t="s">
        <v>2421</v>
      </c>
      <c r="F136" s="1" t="s">
        <v>1233</v>
      </c>
      <c r="G136" s="1" t="s">
        <v>2216</v>
      </c>
      <c r="H136" s="1" t="s">
        <v>3085</v>
      </c>
      <c r="I136" s="1" t="s">
        <v>172</v>
      </c>
      <c r="J136" s="1" t="s">
        <v>3086</v>
      </c>
      <c r="K136" s="1" t="s">
        <v>172</v>
      </c>
      <c r="L136" s="1" t="s">
        <v>172</v>
      </c>
      <c r="M136" s="1" t="s">
        <v>3087</v>
      </c>
      <c r="N136" s="1" t="s">
        <v>3087</v>
      </c>
      <c r="O136" s="1" t="s">
        <v>54</v>
      </c>
      <c r="P136" s="1" t="s">
        <v>3088</v>
      </c>
      <c r="Q136" s="1" t="s">
        <v>3089</v>
      </c>
      <c r="R136" s="1" t="s">
        <v>3312</v>
      </c>
      <c r="S136" s="1" t="s">
        <v>3091</v>
      </c>
      <c r="T136" s="1" t="s">
        <v>3092</v>
      </c>
      <c r="U136" s="1" t="s">
        <v>3057</v>
      </c>
      <c r="V136" s="1" t="s">
        <v>3093</v>
      </c>
    </row>
    <row r="137" s="1" customFormat="1" spans="1:22">
      <c r="A137" s="1" t="s">
        <v>559</v>
      </c>
      <c r="B137" s="1" t="s">
        <v>214</v>
      </c>
      <c r="C137" s="1" t="s">
        <v>567</v>
      </c>
      <c r="D137" s="1" t="s">
        <v>3289</v>
      </c>
      <c r="E137" s="1" t="s">
        <v>562</v>
      </c>
      <c r="F137" s="1" t="s">
        <v>214</v>
      </c>
      <c r="G137" s="1" t="s">
        <v>279</v>
      </c>
      <c r="H137" s="1" t="s">
        <v>3085</v>
      </c>
      <c r="I137" s="1" t="s">
        <v>566</v>
      </c>
      <c r="J137" s="1" t="s">
        <v>3086</v>
      </c>
      <c r="K137" s="1" t="s">
        <v>566</v>
      </c>
      <c r="L137" s="1" t="s">
        <v>566</v>
      </c>
      <c r="M137" s="1" t="s">
        <v>3087</v>
      </c>
      <c r="N137" s="1" t="s">
        <v>3087</v>
      </c>
      <c r="O137" s="1" t="s">
        <v>54</v>
      </c>
      <c r="P137" s="1" t="s">
        <v>3088</v>
      </c>
      <c r="Q137" s="1" t="s">
        <v>3089</v>
      </c>
      <c r="R137" s="1" t="s">
        <v>3313</v>
      </c>
      <c r="S137" s="1" t="s">
        <v>3091</v>
      </c>
      <c r="T137" s="1" t="s">
        <v>3092</v>
      </c>
      <c r="U137" s="1" t="s">
        <v>3057</v>
      </c>
      <c r="V137" s="1" t="s">
        <v>3093</v>
      </c>
    </row>
    <row r="138" s="1" customFormat="1" spans="1:22">
      <c r="A138" s="1" t="s">
        <v>727</v>
      </c>
      <c r="B138" s="1" t="s">
        <v>214</v>
      </c>
      <c r="C138" s="1" t="s">
        <v>735</v>
      </c>
      <c r="D138" s="1" t="s">
        <v>3314</v>
      </c>
      <c r="E138" s="1" t="s">
        <v>730</v>
      </c>
      <c r="F138" s="1" t="s">
        <v>214</v>
      </c>
      <c r="G138" s="1" t="s">
        <v>279</v>
      </c>
      <c r="H138" s="1" t="s">
        <v>3085</v>
      </c>
      <c r="I138" s="1" t="s">
        <v>734</v>
      </c>
      <c r="J138" s="1" t="s">
        <v>3086</v>
      </c>
      <c r="K138" s="1" t="s">
        <v>734</v>
      </c>
      <c r="L138" s="1" t="s">
        <v>734</v>
      </c>
      <c r="M138" s="1" t="s">
        <v>3087</v>
      </c>
      <c r="N138" s="1" t="s">
        <v>3087</v>
      </c>
      <c r="O138" s="1" t="s">
        <v>54</v>
      </c>
      <c r="P138" s="1" t="s">
        <v>3088</v>
      </c>
      <c r="Q138" s="1" t="s">
        <v>3089</v>
      </c>
      <c r="R138" s="1" t="s">
        <v>3315</v>
      </c>
      <c r="S138" s="1" t="s">
        <v>3091</v>
      </c>
      <c r="T138" s="1" t="s">
        <v>3092</v>
      </c>
      <c r="U138" s="1" t="s">
        <v>3057</v>
      </c>
      <c r="V138" s="1" t="s">
        <v>3093</v>
      </c>
    </row>
    <row r="139" s="1" customFormat="1" spans="1:22">
      <c r="A139" s="1" t="s">
        <v>475</v>
      </c>
      <c r="B139" s="1" t="s">
        <v>214</v>
      </c>
      <c r="C139" s="1" t="s">
        <v>484</v>
      </c>
      <c r="D139" s="1" t="s">
        <v>3316</v>
      </c>
      <c r="E139" s="1" t="s">
        <v>479</v>
      </c>
      <c r="F139" s="1" t="s">
        <v>214</v>
      </c>
      <c r="G139" s="1" t="s">
        <v>279</v>
      </c>
      <c r="H139" s="1" t="s">
        <v>3085</v>
      </c>
      <c r="I139" s="1" t="s">
        <v>483</v>
      </c>
      <c r="J139" s="1" t="s">
        <v>3086</v>
      </c>
      <c r="K139" s="1" t="s">
        <v>483</v>
      </c>
      <c r="L139" s="1" t="s">
        <v>483</v>
      </c>
      <c r="M139" s="1" t="s">
        <v>3087</v>
      </c>
      <c r="N139" s="1" t="s">
        <v>3087</v>
      </c>
      <c r="O139" s="1" t="s">
        <v>54</v>
      </c>
      <c r="P139" s="1" t="s">
        <v>3088</v>
      </c>
      <c r="Q139" s="1" t="s">
        <v>3089</v>
      </c>
      <c r="R139" s="1" t="s">
        <v>3317</v>
      </c>
      <c r="S139" s="1" t="s">
        <v>3091</v>
      </c>
      <c r="T139" s="1" t="s">
        <v>3092</v>
      </c>
      <c r="U139" s="1" t="s">
        <v>3057</v>
      </c>
      <c r="V139" s="1" t="s">
        <v>3093</v>
      </c>
    </row>
    <row r="140" s="1" customFormat="1" spans="1:22">
      <c r="A140" s="1" t="s">
        <v>408</v>
      </c>
      <c r="B140" s="1" t="s">
        <v>214</v>
      </c>
      <c r="C140" s="1" t="s">
        <v>416</v>
      </c>
      <c r="D140" s="1" t="s">
        <v>3318</v>
      </c>
      <c r="E140" s="1" t="s">
        <v>411</v>
      </c>
      <c r="F140" s="1" t="s">
        <v>214</v>
      </c>
      <c r="G140" s="1" t="s">
        <v>279</v>
      </c>
      <c r="H140" s="1" t="s">
        <v>3085</v>
      </c>
      <c r="I140" s="1" t="s">
        <v>415</v>
      </c>
      <c r="J140" s="1" t="s">
        <v>3086</v>
      </c>
      <c r="K140" s="1" t="s">
        <v>415</v>
      </c>
      <c r="L140" s="1" t="s">
        <v>415</v>
      </c>
      <c r="M140" s="1" t="s">
        <v>3087</v>
      </c>
      <c r="N140" s="1" t="s">
        <v>3087</v>
      </c>
      <c r="O140" s="1" t="s">
        <v>54</v>
      </c>
      <c r="P140" s="1" t="s">
        <v>3088</v>
      </c>
      <c r="Q140" s="1" t="s">
        <v>3089</v>
      </c>
      <c r="R140" s="1" t="s">
        <v>3319</v>
      </c>
      <c r="S140" s="1" t="s">
        <v>3091</v>
      </c>
      <c r="T140" s="1" t="s">
        <v>3092</v>
      </c>
      <c r="U140" s="1" t="s">
        <v>3057</v>
      </c>
      <c r="V140" s="1" t="s">
        <v>3093</v>
      </c>
    </row>
    <row r="141" s="1" customFormat="1" spans="1:22">
      <c r="A141" s="1" t="s">
        <v>383</v>
      </c>
      <c r="B141" s="1" t="s">
        <v>214</v>
      </c>
      <c r="C141" s="1" t="s">
        <v>391</v>
      </c>
      <c r="D141" s="1" t="s">
        <v>3320</v>
      </c>
      <c r="E141" s="1" t="s">
        <v>386</v>
      </c>
      <c r="F141" s="1" t="s">
        <v>214</v>
      </c>
      <c r="G141" s="1" t="s">
        <v>279</v>
      </c>
      <c r="H141" s="1" t="s">
        <v>3085</v>
      </c>
      <c r="I141" s="1" t="s">
        <v>390</v>
      </c>
      <c r="J141" s="1" t="s">
        <v>3086</v>
      </c>
      <c r="K141" s="1" t="s">
        <v>390</v>
      </c>
      <c r="L141" s="1" t="s">
        <v>390</v>
      </c>
      <c r="M141" s="1" t="s">
        <v>3087</v>
      </c>
      <c r="N141" s="1" t="s">
        <v>3087</v>
      </c>
      <c r="O141" s="1" t="s">
        <v>54</v>
      </c>
      <c r="P141" s="1" t="s">
        <v>3088</v>
      </c>
      <c r="Q141" s="1" t="s">
        <v>3089</v>
      </c>
      <c r="R141" s="1" t="s">
        <v>3321</v>
      </c>
      <c r="S141" s="1" t="s">
        <v>3091</v>
      </c>
      <c r="T141" s="1" t="s">
        <v>3092</v>
      </c>
      <c r="U141" s="1" t="s">
        <v>3057</v>
      </c>
      <c r="V141" s="1" t="s">
        <v>3093</v>
      </c>
    </row>
    <row r="142" s="1" customFormat="1" spans="1:22">
      <c r="A142" s="1" t="s">
        <v>2863</v>
      </c>
      <c r="B142" s="1" t="s">
        <v>214</v>
      </c>
      <c r="C142" s="1" t="s">
        <v>2869</v>
      </c>
      <c r="D142" s="1" t="s">
        <v>3322</v>
      </c>
      <c r="E142" s="1" t="s">
        <v>2866</v>
      </c>
      <c r="F142" s="1" t="s">
        <v>1739</v>
      </c>
      <c r="G142" s="1" t="s">
        <v>2216</v>
      </c>
      <c r="H142" s="1" t="s">
        <v>3085</v>
      </c>
      <c r="I142" s="1" t="s">
        <v>2479</v>
      </c>
      <c r="J142" s="1" t="s">
        <v>3086</v>
      </c>
      <c r="K142" s="1" t="s">
        <v>2479</v>
      </c>
      <c r="L142" s="1" t="s">
        <v>2479</v>
      </c>
      <c r="M142" s="1" t="s">
        <v>3087</v>
      </c>
      <c r="N142" s="1" t="s">
        <v>3087</v>
      </c>
      <c r="O142" s="1" t="s">
        <v>54</v>
      </c>
      <c r="P142" s="1" t="s">
        <v>3088</v>
      </c>
      <c r="Q142" s="1" t="s">
        <v>3089</v>
      </c>
      <c r="R142" s="1" t="s">
        <v>3323</v>
      </c>
      <c r="S142" s="1" t="s">
        <v>3091</v>
      </c>
      <c r="T142" s="1" t="s">
        <v>3092</v>
      </c>
      <c r="U142" s="1" t="s">
        <v>3057</v>
      </c>
      <c r="V142" s="1" t="s">
        <v>3093</v>
      </c>
    </row>
    <row r="143" s="1" customFormat="1" spans="1:22">
      <c r="A143" s="1" t="s">
        <v>467</v>
      </c>
      <c r="B143" s="1" t="s">
        <v>214</v>
      </c>
      <c r="C143" s="1" t="s">
        <v>474</v>
      </c>
      <c r="D143" s="1" t="s">
        <v>3324</v>
      </c>
      <c r="E143" s="1" t="s">
        <v>469</v>
      </c>
      <c r="F143" s="1" t="s">
        <v>214</v>
      </c>
      <c r="G143" s="1" t="s">
        <v>279</v>
      </c>
      <c r="H143" s="1" t="s">
        <v>3085</v>
      </c>
      <c r="I143" s="1" t="s">
        <v>473</v>
      </c>
      <c r="J143" s="1" t="s">
        <v>3086</v>
      </c>
      <c r="K143" s="1" t="s">
        <v>473</v>
      </c>
      <c r="L143" s="1" t="s">
        <v>473</v>
      </c>
      <c r="M143" s="1" t="s">
        <v>3087</v>
      </c>
      <c r="N143" s="1" t="s">
        <v>3087</v>
      </c>
      <c r="O143" s="1" t="s">
        <v>54</v>
      </c>
      <c r="P143" s="1" t="s">
        <v>3088</v>
      </c>
      <c r="Q143" s="1" t="s">
        <v>3089</v>
      </c>
      <c r="R143" s="1" t="s">
        <v>3325</v>
      </c>
      <c r="S143" s="1" t="s">
        <v>3091</v>
      </c>
      <c r="T143" s="1" t="s">
        <v>3092</v>
      </c>
      <c r="U143" s="1" t="s">
        <v>3057</v>
      </c>
      <c r="V143" s="1" t="s">
        <v>3093</v>
      </c>
    </row>
    <row r="144" s="1" customFormat="1" spans="1:22">
      <c r="A144" s="1" t="s">
        <v>594</v>
      </c>
      <c r="B144" s="1" t="s">
        <v>214</v>
      </c>
      <c r="C144" s="1" t="s">
        <v>601</v>
      </c>
      <c r="D144" s="1" t="s">
        <v>3326</v>
      </c>
      <c r="E144" s="1" t="s">
        <v>596</v>
      </c>
      <c r="F144" s="1" t="s">
        <v>214</v>
      </c>
      <c r="G144" s="1" t="s">
        <v>279</v>
      </c>
      <c r="H144" s="1" t="s">
        <v>3085</v>
      </c>
      <c r="I144" s="1" t="s">
        <v>600</v>
      </c>
      <c r="J144" s="1" t="s">
        <v>3086</v>
      </c>
      <c r="K144" s="1" t="s">
        <v>600</v>
      </c>
      <c r="L144" s="1" t="s">
        <v>600</v>
      </c>
      <c r="M144" s="1" t="s">
        <v>3087</v>
      </c>
      <c r="N144" s="1" t="s">
        <v>3087</v>
      </c>
      <c r="O144" s="1" t="s">
        <v>54</v>
      </c>
      <c r="P144" s="1" t="s">
        <v>3088</v>
      </c>
      <c r="Q144" s="1" t="s">
        <v>3089</v>
      </c>
      <c r="R144" s="1" t="s">
        <v>3327</v>
      </c>
      <c r="S144" s="1" t="s">
        <v>3091</v>
      </c>
      <c r="T144" s="1" t="s">
        <v>3092</v>
      </c>
      <c r="U144" s="1" t="s">
        <v>3057</v>
      </c>
      <c r="V144" s="1" t="s">
        <v>3093</v>
      </c>
    </row>
    <row r="145" s="1" customFormat="1" spans="1:22">
      <c r="A145" s="1" t="s">
        <v>736</v>
      </c>
      <c r="B145" s="1" t="s">
        <v>214</v>
      </c>
      <c r="C145" s="1" t="s">
        <v>744</v>
      </c>
      <c r="D145" s="1" t="s">
        <v>3328</v>
      </c>
      <c r="E145" s="1" t="s">
        <v>739</v>
      </c>
      <c r="F145" s="1" t="s">
        <v>214</v>
      </c>
      <c r="G145" s="1" t="s">
        <v>279</v>
      </c>
      <c r="H145" s="1" t="s">
        <v>3085</v>
      </c>
      <c r="I145" s="1" t="s">
        <v>743</v>
      </c>
      <c r="J145" s="1" t="s">
        <v>3086</v>
      </c>
      <c r="K145" s="1" t="s">
        <v>743</v>
      </c>
      <c r="L145" s="1" t="s">
        <v>743</v>
      </c>
      <c r="M145" s="1" t="s">
        <v>3087</v>
      </c>
      <c r="N145" s="1" t="s">
        <v>3087</v>
      </c>
      <c r="O145" s="1" t="s">
        <v>54</v>
      </c>
      <c r="P145" s="1" t="s">
        <v>3088</v>
      </c>
      <c r="Q145" s="1" t="s">
        <v>3089</v>
      </c>
      <c r="R145" s="1" t="s">
        <v>3329</v>
      </c>
      <c r="S145" s="1" t="s">
        <v>3091</v>
      </c>
      <c r="T145" s="1" t="s">
        <v>3092</v>
      </c>
      <c r="U145" s="1" t="s">
        <v>3057</v>
      </c>
      <c r="V145" s="1" t="s">
        <v>3093</v>
      </c>
    </row>
    <row r="146" s="1" customFormat="1" spans="1:22">
      <c r="A146" s="1" t="s">
        <v>1091</v>
      </c>
      <c r="B146" s="1" t="s">
        <v>214</v>
      </c>
      <c r="C146" s="1" t="s">
        <v>1098</v>
      </c>
      <c r="D146" s="1" t="s">
        <v>3217</v>
      </c>
      <c r="E146" s="1" t="s">
        <v>3330</v>
      </c>
      <c r="F146" s="1" t="s">
        <v>279</v>
      </c>
      <c r="G146" s="1" t="s">
        <v>813</v>
      </c>
      <c r="H146" s="1" t="s">
        <v>3085</v>
      </c>
      <c r="I146" s="1" t="s">
        <v>1097</v>
      </c>
      <c r="J146" s="1" t="s">
        <v>3086</v>
      </c>
      <c r="K146" s="1" t="s">
        <v>1097</v>
      </c>
      <c r="L146" s="1" t="s">
        <v>1097</v>
      </c>
      <c r="M146" s="1" t="s">
        <v>3087</v>
      </c>
      <c r="N146" s="1" t="s">
        <v>3087</v>
      </c>
      <c r="O146" s="1" t="s">
        <v>54</v>
      </c>
      <c r="P146" s="1" t="s">
        <v>3088</v>
      </c>
      <c r="Q146" s="1" t="s">
        <v>3089</v>
      </c>
      <c r="R146" s="1" t="s">
        <v>3329</v>
      </c>
      <c r="S146" s="1" t="s">
        <v>3091</v>
      </c>
      <c r="T146" s="1" t="s">
        <v>3092</v>
      </c>
      <c r="U146" s="1" t="s">
        <v>3057</v>
      </c>
      <c r="V146" s="1" t="s">
        <v>3093</v>
      </c>
    </row>
    <row r="147" s="1" customFormat="1" spans="1:22">
      <c r="A147" s="1" t="s">
        <v>690</v>
      </c>
      <c r="B147" s="1" t="s">
        <v>214</v>
      </c>
      <c r="C147" s="1" t="s">
        <v>698</v>
      </c>
      <c r="D147" s="1" t="s">
        <v>3331</v>
      </c>
      <c r="E147" s="1" t="s">
        <v>693</v>
      </c>
      <c r="F147" s="1" t="s">
        <v>214</v>
      </c>
      <c r="G147" s="1" t="s">
        <v>279</v>
      </c>
      <c r="H147" s="1" t="s">
        <v>3085</v>
      </c>
      <c r="I147" s="1" t="s">
        <v>697</v>
      </c>
      <c r="J147" s="1" t="s">
        <v>3086</v>
      </c>
      <c r="K147" s="1" t="s">
        <v>697</v>
      </c>
      <c r="L147" s="1" t="s">
        <v>697</v>
      </c>
      <c r="M147" s="1" t="s">
        <v>3087</v>
      </c>
      <c r="N147" s="1" t="s">
        <v>3087</v>
      </c>
      <c r="O147" s="1" t="s">
        <v>54</v>
      </c>
      <c r="P147" s="1" t="s">
        <v>3088</v>
      </c>
      <c r="Q147" s="1" t="s">
        <v>3089</v>
      </c>
      <c r="R147" s="1" t="s">
        <v>3332</v>
      </c>
      <c r="S147" s="1" t="s">
        <v>3091</v>
      </c>
      <c r="T147" s="1" t="s">
        <v>3092</v>
      </c>
      <c r="U147" s="1" t="s">
        <v>3057</v>
      </c>
      <c r="V147" s="1" t="s">
        <v>3093</v>
      </c>
    </row>
    <row r="148" s="1" customFormat="1" spans="1:22">
      <c r="A148" s="1" t="s">
        <v>772</v>
      </c>
      <c r="B148" s="1" t="s">
        <v>214</v>
      </c>
      <c r="C148" s="1" t="s">
        <v>777</v>
      </c>
      <c r="D148" s="1" t="s">
        <v>3333</v>
      </c>
      <c r="E148" s="1" t="s">
        <v>774</v>
      </c>
      <c r="F148" s="1" t="s">
        <v>214</v>
      </c>
      <c r="G148" s="1" t="s">
        <v>279</v>
      </c>
      <c r="H148" s="1" t="s">
        <v>3085</v>
      </c>
      <c r="I148" s="1" t="s">
        <v>356</v>
      </c>
      <c r="J148" s="1" t="s">
        <v>3086</v>
      </c>
      <c r="K148" s="1" t="s">
        <v>356</v>
      </c>
      <c r="L148" s="1" t="s">
        <v>356</v>
      </c>
      <c r="M148" s="1" t="s">
        <v>3087</v>
      </c>
      <c r="N148" s="1" t="s">
        <v>3087</v>
      </c>
      <c r="O148" s="1" t="s">
        <v>54</v>
      </c>
      <c r="P148" s="1" t="s">
        <v>3088</v>
      </c>
      <c r="Q148" s="1" t="s">
        <v>3089</v>
      </c>
      <c r="R148" s="1" t="s">
        <v>3334</v>
      </c>
      <c r="S148" s="1" t="s">
        <v>3091</v>
      </c>
      <c r="T148" s="1" t="s">
        <v>3092</v>
      </c>
      <c r="U148" s="1" t="s">
        <v>3057</v>
      </c>
      <c r="V148" s="1" t="s">
        <v>3093</v>
      </c>
    </row>
    <row r="149" s="1" customFormat="1" spans="1:22">
      <c r="A149" s="1" t="s">
        <v>450</v>
      </c>
      <c r="B149" s="1" t="s">
        <v>214</v>
      </c>
      <c r="C149" s="1" t="s">
        <v>457</v>
      </c>
      <c r="D149" s="1" t="s">
        <v>3335</v>
      </c>
      <c r="E149" s="1" t="s">
        <v>452</v>
      </c>
      <c r="F149" s="1" t="s">
        <v>214</v>
      </c>
      <c r="G149" s="1" t="s">
        <v>279</v>
      </c>
      <c r="H149" s="1" t="s">
        <v>3085</v>
      </c>
      <c r="I149" s="1" t="s">
        <v>456</v>
      </c>
      <c r="J149" s="1" t="s">
        <v>3086</v>
      </c>
      <c r="K149" s="1" t="s">
        <v>456</v>
      </c>
      <c r="L149" s="1" t="s">
        <v>456</v>
      </c>
      <c r="M149" s="1" t="s">
        <v>3087</v>
      </c>
      <c r="N149" s="1" t="s">
        <v>3087</v>
      </c>
      <c r="O149" s="1" t="s">
        <v>54</v>
      </c>
      <c r="P149" s="1" t="s">
        <v>3088</v>
      </c>
      <c r="Q149" s="1" t="s">
        <v>3089</v>
      </c>
      <c r="R149" s="1" t="s">
        <v>3336</v>
      </c>
      <c r="S149" s="1" t="s">
        <v>3091</v>
      </c>
      <c r="T149" s="1" t="s">
        <v>3092</v>
      </c>
      <c r="U149" s="1" t="s">
        <v>3057</v>
      </c>
      <c r="V149" s="1" t="s">
        <v>3093</v>
      </c>
    </row>
    <row r="150" s="1" customFormat="1" spans="1:22">
      <c r="A150" s="1" t="s">
        <v>667</v>
      </c>
      <c r="B150" s="1" t="s">
        <v>214</v>
      </c>
      <c r="C150" s="1" t="s">
        <v>669</v>
      </c>
      <c r="D150" s="1" t="s">
        <v>3337</v>
      </c>
      <c r="E150" s="1" t="s">
        <v>668</v>
      </c>
      <c r="F150" s="1" t="s">
        <v>214</v>
      </c>
      <c r="G150" s="1" t="s">
        <v>279</v>
      </c>
      <c r="H150" s="1" t="s">
        <v>3085</v>
      </c>
      <c r="I150" s="1" t="s">
        <v>439</v>
      </c>
      <c r="J150" s="1" t="s">
        <v>3086</v>
      </c>
      <c r="K150" s="1" t="s">
        <v>439</v>
      </c>
      <c r="L150" s="1" t="s">
        <v>439</v>
      </c>
      <c r="M150" s="1" t="s">
        <v>3087</v>
      </c>
      <c r="N150" s="1" t="s">
        <v>3087</v>
      </c>
      <c r="O150" s="1" t="s">
        <v>54</v>
      </c>
      <c r="P150" s="1" t="s">
        <v>3088</v>
      </c>
      <c r="Q150" s="1" t="s">
        <v>3089</v>
      </c>
      <c r="R150" s="1" t="s">
        <v>3338</v>
      </c>
      <c r="S150" s="1" t="s">
        <v>3091</v>
      </c>
      <c r="T150" s="1" t="s">
        <v>3092</v>
      </c>
      <c r="U150" s="1" t="s">
        <v>3057</v>
      </c>
      <c r="V150" s="1" t="s">
        <v>3093</v>
      </c>
    </row>
    <row r="151" s="1" customFormat="1" spans="1:22">
      <c r="A151" s="1" t="s">
        <v>670</v>
      </c>
      <c r="B151" s="1" t="s">
        <v>214</v>
      </c>
      <c r="C151" s="1" t="s">
        <v>678</v>
      </c>
      <c r="D151" s="1" t="s">
        <v>3339</v>
      </c>
      <c r="E151" s="1" t="s">
        <v>673</v>
      </c>
      <c r="F151" s="1" t="s">
        <v>214</v>
      </c>
      <c r="G151" s="1" t="s">
        <v>279</v>
      </c>
      <c r="H151" s="1" t="s">
        <v>3085</v>
      </c>
      <c r="I151" s="1" t="s">
        <v>677</v>
      </c>
      <c r="J151" s="1" t="s">
        <v>3086</v>
      </c>
      <c r="K151" s="1" t="s">
        <v>677</v>
      </c>
      <c r="L151" s="1" t="s">
        <v>677</v>
      </c>
      <c r="M151" s="1" t="s">
        <v>3087</v>
      </c>
      <c r="N151" s="1" t="s">
        <v>3087</v>
      </c>
      <c r="O151" s="1" t="s">
        <v>54</v>
      </c>
      <c r="P151" s="1" t="s">
        <v>3088</v>
      </c>
      <c r="Q151" s="1" t="s">
        <v>3089</v>
      </c>
      <c r="R151" s="1" t="s">
        <v>3340</v>
      </c>
      <c r="S151" s="1" t="s">
        <v>3091</v>
      </c>
      <c r="T151" s="1" t="s">
        <v>3092</v>
      </c>
      <c r="U151" s="1" t="s">
        <v>3057</v>
      </c>
      <c r="V151" s="1" t="s">
        <v>3093</v>
      </c>
    </row>
    <row r="152" s="1" customFormat="1" spans="1:22">
      <c r="A152" s="1" t="s">
        <v>458</v>
      </c>
      <c r="B152" s="1" t="s">
        <v>214</v>
      </c>
      <c r="C152" s="1" t="s">
        <v>466</v>
      </c>
      <c r="D152" s="1" t="s">
        <v>3238</v>
      </c>
      <c r="E152" s="1" t="s">
        <v>461</v>
      </c>
      <c r="F152" s="1" t="s">
        <v>214</v>
      </c>
      <c r="G152" s="1" t="s">
        <v>279</v>
      </c>
      <c r="H152" s="1" t="s">
        <v>3085</v>
      </c>
      <c r="I152" s="1" t="s">
        <v>465</v>
      </c>
      <c r="J152" s="1" t="s">
        <v>3086</v>
      </c>
      <c r="K152" s="1" t="s">
        <v>465</v>
      </c>
      <c r="L152" s="1" t="s">
        <v>465</v>
      </c>
      <c r="M152" s="1" t="s">
        <v>3087</v>
      </c>
      <c r="N152" s="1" t="s">
        <v>3087</v>
      </c>
      <c r="O152" s="1" t="s">
        <v>54</v>
      </c>
      <c r="P152" s="1" t="s">
        <v>3088</v>
      </c>
      <c r="Q152" s="1" t="s">
        <v>3089</v>
      </c>
      <c r="R152" s="1" t="s">
        <v>3341</v>
      </c>
      <c r="S152" s="1" t="s">
        <v>3091</v>
      </c>
      <c r="T152" s="1" t="s">
        <v>3092</v>
      </c>
      <c r="U152" s="1" t="s">
        <v>3057</v>
      </c>
      <c r="V152" s="1" t="s">
        <v>3093</v>
      </c>
    </row>
    <row r="153" s="1" customFormat="1" spans="1:22">
      <c r="A153" s="1" t="s">
        <v>348</v>
      </c>
      <c r="B153" s="1" t="s">
        <v>214</v>
      </c>
      <c r="C153" s="1" t="s">
        <v>357</v>
      </c>
      <c r="D153" s="1" t="s">
        <v>3342</v>
      </c>
      <c r="E153" s="1" t="s">
        <v>352</v>
      </c>
      <c r="F153" s="1" t="s">
        <v>214</v>
      </c>
      <c r="G153" s="1" t="s">
        <v>279</v>
      </c>
      <c r="H153" s="1" t="s">
        <v>3085</v>
      </c>
      <c r="I153" s="1" t="s">
        <v>356</v>
      </c>
      <c r="J153" s="1" t="s">
        <v>3086</v>
      </c>
      <c r="K153" s="1" t="s">
        <v>356</v>
      </c>
      <c r="L153" s="1" t="s">
        <v>356</v>
      </c>
      <c r="M153" s="1" t="s">
        <v>3087</v>
      </c>
      <c r="N153" s="1" t="s">
        <v>3087</v>
      </c>
      <c r="O153" s="1" t="s">
        <v>54</v>
      </c>
      <c r="P153" s="1" t="s">
        <v>3088</v>
      </c>
      <c r="Q153" s="1" t="s">
        <v>3089</v>
      </c>
      <c r="R153" s="1" t="s">
        <v>3343</v>
      </c>
      <c r="S153" s="1" t="s">
        <v>3091</v>
      </c>
      <c r="T153" s="1" t="s">
        <v>3092</v>
      </c>
      <c r="U153" s="1" t="s">
        <v>3057</v>
      </c>
      <c r="V153" s="1" t="s">
        <v>3093</v>
      </c>
    </row>
    <row r="154" s="1" customFormat="1" spans="1:22">
      <c r="A154" s="1" t="s">
        <v>573</v>
      </c>
      <c r="B154" s="1" t="s">
        <v>214</v>
      </c>
      <c r="C154" s="1" t="s">
        <v>581</v>
      </c>
      <c r="D154" s="1" t="s">
        <v>3344</v>
      </c>
      <c r="E154" s="1" t="s">
        <v>576</v>
      </c>
      <c r="F154" s="1" t="s">
        <v>214</v>
      </c>
      <c r="G154" s="1" t="s">
        <v>279</v>
      </c>
      <c r="H154" s="1" t="s">
        <v>3085</v>
      </c>
      <c r="I154" s="1" t="s">
        <v>580</v>
      </c>
      <c r="J154" s="1" t="s">
        <v>3086</v>
      </c>
      <c r="K154" s="1" t="s">
        <v>580</v>
      </c>
      <c r="L154" s="1" t="s">
        <v>580</v>
      </c>
      <c r="M154" s="1" t="s">
        <v>3087</v>
      </c>
      <c r="N154" s="1" t="s">
        <v>3087</v>
      </c>
      <c r="O154" s="1" t="s">
        <v>54</v>
      </c>
      <c r="P154" s="1" t="s">
        <v>3088</v>
      </c>
      <c r="Q154" s="1" t="s">
        <v>3089</v>
      </c>
      <c r="R154" s="1" t="s">
        <v>3345</v>
      </c>
      <c r="S154" s="1" t="s">
        <v>3091</v>
      </c>
      <c r="T154" s="1" t="s">
        <v>3092</v>
      </c>
      <c r="U154" s="1" t="s">
        <v>3057</v>
      </c>
      <c r="V154" s="1" t="s">
        <v>3093</v>
      </c>
    </row>
    <row r="155" s="1" customFormat="1" spans="1:22">
      <c r="A155" s="1" t="s">
        <v>432</v>
      </c>
      <c r="B155" s="1" t="s">
        <v>214</v>
      </c>
      <c r="C155" s="1" t="s">
        <v>440</v>
      </c>
      <c r="D155" s="1" t="s">
        <v>3337</v>
      </c>
      <c r="E155" s="1" t="s">
        <v>435</v>
      </c>
      <c r="F155" s="1" t="s">
        <v>214</v>
      </c>
      <c r="G155" s="1" t="s">
        <v>279</v>
      </c>
      <c r="H155" s="1" t="s">
        <v>3085</v>
      </c>
      <c r="I155" s="1" t="s">
        <v>439</v>
      </c>
      <c r="J155" s="1" t="s">
        <v>3086</v>
      </c>
      <c r="K155" s="1" t="s">
        <v>439</v>
      </c>
      <c r="L155" s="1" t="s">
        <v>439</v>
      </c>
      <c r="M155" s="1" t="s">
        <v>3087</v>
      </c>
      <c r="N155" s="1" t="s">
        <v>3087</v>
      </c>
      <c r="O155" s="1" t="s">
        <v>54</v>
      </c>
      <c r="P155" s="1" t="s">
        <v>3088</v>
      </c>
      <c r="Q155" s="1" t="s">
        <v>3089</v>
      </c>
      <c r="R155" s="1" t="s">
        <v>3346</v>
      </c>
      <c r="S155" s="1" t="s">
        <v>3091</v>
      </c>
      <c r="T155" s="1" t="s">
        <v>3092</v>
      </c>
      <c r="U155" s="1" t="s">
        <v>3057</v>
      </c>
      <c r="V155" s="1" t="s">
        <v>3093</v>
      </c>
    </row>
    <row r="156" s="1" customFormat="1" spans="1:22">
      <c r="A156" s="1" t="s">
        <v>500</v>
      </c>
      <c r="B156" s="1" t="s">
        <v>214</v>
      </c>
      <c r="C156" s="1" t="s">
        <v>508</v>
      </c>
      <c r="D156" s="1" t="s">
        <v>3347</v>
      </c>
      <c r="E156" s="1" t="s">
        <v>503</v>
      </c>
      <c r="F156" s="1" t="s">
        <v>214</v>
      </c>
      <c r="G156" s="1" t="s">
        <v>279</v>
      </c>
      <c r="H156" s="1" t="s">
        <v>3085</v>
      </c>
      <c r="I156" s="1" t="s">
        <v>507</v>
      </c>
      <c r="J156" s="1" t="s">
        <v>3086</v>
      </c>
      <c r="K156" s="1" t="s">
        <v>507</v>
      </c>
      <c r="L156" s="1" t="s">
        <v>507</v>
      </c>
      <c r="M156" s="1" t="s">
        <v>3087</v>
      </c>
      <c r="N156" s="1" t="s">
        <v>3087</v>
      </c>
      <c r="O156" s="1" t="s">
        <v>54</v>
      </c>
      <c r="P156" s="1" t="s">
        <v>3088</v>
      </c>
      <c r="Q156" s="1" t="s">
        <v>3089</v>
      </c>
      <c r="R156" s="1" t="s">
        <v>3348</v>
      </c>
      <c r="S156" s="1" t="s">
        <v>3091</v>
      </c>
      <c r="T156" s="1" t="s">
        <v>3092</v>
      </c>
      <c r="U156" s="1" t="s">
        <v>3057</v>
      </c>
      <c r="V156" s="1" t="s">
        <v>3093</v>
      </c>
    </row>
    <row r="157" s="1" customFormat="1" spans="1:22">
      <c r="A157" s="1" t="s">
        <v>745</v>
      </c>
      <c r="B157" s="1" t="s">
        <v>214</v>
      </c>
      <c r="C157" s="1" t="s">
        <v>752</v>
      </c>
      <c r="D157" s="1" t="s">
        <v>3349</v>
      </c>
      <c r="E157" s="1" t="s">
        <v>749</v>
      </c>
      <c r="F157" s="1" t="s">
        <v>214</v>
      </c>
      <c r="G157" s="1" t="s">
        <v>279</v>
      </c>
      <c r="H157" s="1" t="s">
        <v>3085</v>
      </c>
      <c r="I157" s="1" t="s">
        <v>710</v>
      </c>
      <c r="J157" s="1" t="s">
        <v>3086</v>
      </c>
      <c r="K157" s="1" t="s">
        <v>710</v>
      </c>
      <c r="L157" s="1" t="s">
        <v>710</v>
      </c>
      <c r="M157" s="1" t="s">
        <v>3087</v>
      </c>
      <c r="N157" s="1" t="s">
        <v>3087</v>
      </c>
      <c r="O157" s="1" t="s">
        <v>54</v>
      </c>
      <c r="P157" s="1" t="s">
        <v>3088</v>
      </c>
      <c r="Q157" s="1" t="s">
        <v>3089</v>
      </c>
      <c r="R157" s="1" t="s">
        <v>3350</v>
      </c>
      <c r="S157" s="1" t="s">
        <v>3091</v>
      </c>
      <c r="T157" s="1" t="s">
        <v>3092</v>
      </c>
      <c r="U157" s="1" t="s">
        <v>3057</v>
      </c>
      <c r="V157" s="1" t="s">
        <v>3093</v>
      </c>
    </row>
    <row r="158" s="1" customFormat="1" spans="1:22">
      <c r="A158" s="1" t="s">
        <v>550</v>
      </c>
      <c r="B158" s="1" t="s">
        <v>214</v>
      </c>
      <c r="C158" s="1" t="s">
        <v>558</v>
      </c>
      <c r="D158" s="1" t="s">
        <v>3270</v>
      </c>
      <c r="E158" s="1" t="s">
        <v>553</v>
      </c>
      <c r="F158" s="1" t="s">
        <v>214</v>
      </c>
      <c r="G158" s="1" t="s">
        <v>279</v>
      </c>
      <c r="H158" s="1" t="s">
        <v>3085</v>
      </c>
      <c r="I158" s="1" t="s">
        <v>557</v>
      </c>
      <c r="J158" s="1" t="s">
        <v>3086</v>
      </c>
      <c r="K158" s="1" t="s">
        <v>557</v>
      </c>
      <c r="L158" s="1" t="s">
        <v>557</v>
      </c>
      <c r="M158" s="1" t="s">
        <v>3087</v>
      </c>
      <c r="N158" s="1" t="s">
        <v>3087</v>
      </c>
      <c r="O158" s="1" t="s">
        <v>54</v>
      </c>
      <c r="P158" s="1" t="s">
        <v>3088</v>
      </c>
      <c r="Q158" s="1" t="s">
        <v>3089</v>
      </c>
      <c r="R158" s="1" t="s">
        <v>3351</v>
      </c>
      <c r="S158" s="1" t="s">
        <v>3091</v>
      </c>
      <c r="T158" s="1" t="s">
        <v>3092</v>
      </c>
      <c r="U158" s="1" t="s">
        <v>3057</v>
      </c>
      <c r="V158" s="1" t="s">
        <v>3093</v>
      </c>
    </row>
    <row r="159" s="1" customFormat="1" spans="1:22">
      <c r="A159" s="1" t="s">
        <v>373</v>
      </c>
      <c r="B159" s="1" t="s">
        <v>214</v>
      </c>
      <c r="C159" s="1" t="s">
        <v>382</v>
      </c>
      <c r="D159" s="1" t="s">
        <v>374</v>
      </c>
      <c r="E159" s="1" t="s">
        <v>377</v>
      </c>
      <c r="F159" s="1" t="s">
        <v>214</v>
      </c>
      <c r="G159" s="1" t="s">
        <v>279</v>
      </c>
      <c r="H159" s="1" t="s">
        <v>3085</v>
      </c>
      <c r="I159" s="1" t="s">
        <v>381</v>
      </c>
      <c r="J159" s="1" t="s">
        <v>3086</v>
      </c>
      <c r="K159" s="1" t="s">
        <v>381</v>
      </c>
      <c r="L159" s="1" t="s">
        <v>381</v>
      </c>
      <c r="M159" s="1" t="s">
        <v>3087</v>
      </c>
      <c r="N159" s="1" t="s">
        <v>3087</v>
      </c>
      <c r="O159" s="1" t="s">
        <v>54</v>
      </c>
      <c r="P159" s="1" t="s">
        <v>3088</v>
      </c>
      <c r="Q159" s="1" t="s">
        <v>3089</v>
      </c>
      <c r="R159" s="1" t="s">
        <v>3352</v>
      </c>
      <c r="S159" s="1" t="s">
        <v>3091</v>
      </c>
      <c r="T159" s="1" t="s">
        <v>3092</v>
      </c>
      <c r="U159" s="1" t="s">
        <v>3057</v>
      </c>
      <c r="V159" s="1" t="s">
        <v>3093</v>
      </c>
    </row>
    <row r="160" s="1" customFormat="1" spans="1:22">
      <c r="A160" s="1" t="s">
        <v>602</v>
      </c>
      <c r="B160" s="1" t="s">
        <v>214</v>
      </c>
      <c r="C160" s="1" t="s">
        <v>608</v>
      </c>
      <c r="D160" s="1" t="s">
        <v>3353</v>
      </c>
      <c r="E160" s="1" t="s">
        <v>605</v>
      </c>
      <c r="F160" s="1" t="s">
        <v>214</v>
      </c>
      <c r="G160" s="1" t="s">
        <v>279</v>
      </c>
      <c r="H160" s="1" t="s">
        <v>3085</v>
      </c>
      <c r="I160" s="1" t="s">
        <v>439</v>
      </c>
      <c r="J160" s="1" t="s">
        <v>3086</v>
      </c>
      <c r="K160" s="1" t="s">
        <v>439</v>
      </c>
      <c r="L160" s="1" t="s">
        <v>439</v>
      </c>
      <c r="M160" s="1" t="s">
        <v>3087</v>
      </c>
      <c r="N160" s="1" t="s">
        <v>3087</v>
      </c>
      <c r="O160" s="1" t="s">
        <v>54</v>
      </c>
      <c r="P160" s="1" t="s">
        <v>3088</v>
      </c>
      <c r="Q160" s="1" t="s">
        <v>3089</v>
      </c>
      <c r="R160" s="1" t="s">
        <v>3354</v>
      </c>
      <c r="S160" s="1" t="s">
        <v>3091</v>
      </c>
      <c r="T160" s="1" t="s">
        <v>3092</v>
      </c>
      <c r="U160" s="1" t="s">
        <v>3057</v>
      </c>
      <c r="V160" s="1" t="s">
        <v>3093</v>
      </c>
    </row>
    <row r="161" s="1" customFormat="1" spans="1:22">
      <c r="A161" s="1" t="s">
        <v>889</v>
      </c>
      <c r="B161" s="1" t="s">
        <v>279</v>
      </c>
      <c r="C161" s="1" t="s">
        <v>895</v>
      </c>
      <c r="D161" s="1" t="s">
        <v>3355</v>
      </c>
      <c r="E161" s="1" t="s">
        <v>892</v>
      </c>
      <c r="F161" s="1" t="s">
        <v>279</v>
      </c>
      <c r="G161" s="1" t="s">
        <v>813</v>
      </c>
      <c r="H161" s="1" t="s">
        <v>3085</v>
      </c>
      <c r="I161" s="1" t="s">
        <v>415</v>
      </c>
      <c r="J161" s="1" t="s">
        <v>3086</v>
      </c>
      <c r="K161" s="1" t="s">
        <v>415</v>
      </c>
      <c r="L161" s="1" t="s">
        <v>415</v>
      </c>
      <c r="M161" s="1" t="s">
        <v>3087</v>
      </c>
      <c r="N161" s="1" t="s">
        <v>3087</v>
      </c>
      <c r="O161" s="1" t="s">
        <v>54</v>
      </c>
      <c r="P161" s="1" t="s">
        <v>3088</v>
      </c>
      <c r="Q161" s="1" t="s">
        <v>3089</v>
      </c>
      <c r="R161" s="1" t="s">
        <v>3356</v>
      </c>
      <c r="S161" s="1" t="s">
        <v>3091</v>
      </c>
      <c r="T161" s="1" t="s">
        <v>3092</v>
      </c>
      <c r="U161" s="1" t="s">
        <v>3057</v>
      </c>
      <c r="V161" s="1" t="s">
        <v>3093</v>
      </c>
    </row>
    <row r="162" s="1" customFormat="1" spans="1:22">
      <c r="A162" s="1" t="s">
        <v>930</v>
      </c>
      <c r="B162" s="1" t="s">
        <v>279</v>
      </c>
      <c r="C162" s="1" t="s">
        <v>936</v>
      </c>
      <c r="D162" s="1" t="s">
        <v>3357</v>
      </c>
      <c r="E162" s="1" t="s">
        <v>933</v>
      </c>
      <c r="F162" s="1" t="s">
        <v>279</v>
      </c>
      <c r="G162" s="1" t="s">
        <v>813</v>
      </c>
      <c r="H162" s="1" t="s">
        <v>3085</v>
      </c>
      <c r="I162" s="1" t="s">
        <v>201</v>
      </c>
      <c r="J162" s="1" t="s">
        <v>3086</v>
      </c>
      <c r="K162" s="1" t="s">
        <v>201</v>
      </c>
      <c r="L162" s="1" t="s">
        <v>201</v>
      </c>
      <c r="M162" s="1" t="s">
        <v>3087</v>
      </c>
      <c r="N162" s="1" t="s">
        <v>3087</v>
      </c>
      <c r="O162" s="1" t="s">
        <v>54</v>
      </c>
      <c r="P162" s="1" t="s">
        <v>3088</v>
      </c>
      <c r="Q162" s="1" t="s">
        <v>3089</v>
      </c>
      <c r="R162" s="1" t="s">
        <v>3358</v>
      </c>
      <c r="S162" s="1" t="s">
        <v>3091</v>
      </c>
      <c r="T162" s="1" t="s">
        <v>3092</v>
      </c>
      <c r="U162" s="1" t="s">
        <v>3057</v>
      </c>
      <c r="V162" s="1" t="s">
        <v>3093</v>
      </c>
    </row>
    <row r="163" s="1" customFormat="1" spans="1:22">
      <c r="A163" s="1" t="s">
        <v>3027</v>
      </c>
      <c r="B163" s="1" t="s">
        <v>279</v>
      </c>
      <c r="C163" s="1" t="s">
        <v>3031</v>
      </c>
      <c r="D163" s="1" t="s">
        <v>3359</v>
      </c>
      <c r="E163" s="1" t="s">
        <v>3028</v>
      </c>
      <c r="F163" s="1" t="s">
        <v>1739</v>
      </c>
      <c r="G163" s="1" t="s">
        <v>2216</v>
      </c>
      <c r="H163" s="1" t="s">
        <v>3085</v>
      </c>
      <c r="I163" s="1" t="s">
        <v>3030</v>
      </c>
      <c r="J163" s="1" t="s">
        <v>3086</v>
      </c>
      <c r="K163" s="1" t="s">
        <v>3030</v>
      </c>
      <c r="L163" s="1" t="s">
        <v>3030</v>
      </c>
      <c r="M163" s="1" t="s">
        <v>3087</v>
      </c>
      <c r="N163" s="1" t="s">
        <v>3087</v>
      </c>
      <c r="O163" s="1" t="s">
        <v>54</v>
      </c>
      <c r="P163" s="1" t="s">
        <v>3088</v>
      </c>
      <c r="Q163" s="1" t="s">
        <v>3089</v>
      </c>
      <c r="R163" s="1" t="s">
        <v>3360</v>
      </c>
      <c r="S163" s="1" t="s">
        <v>3091</v>
      </c>
      <c r="T163" s="1" t="s">
        <v>3092</v>
      </c>
      <c r="U163" s="1" t="s">
        <v>3057</v>
      </c>
      <c r="V163" s="1" t="s">
        <v>3093</v>
      </c>
    </row>
    <row r="164" s="1" customFormat="1" spans="1:22">
      <c r="A164" s="1" t="s">
        <v>859</v>
      </c>
      <c r="B164" s="1" t="s">
        <v>279</v>
      </c>
      <c r="C164" s="1" t="s">
        <v>867</v>
      </c>
      <c r="D164" s="1" t="s">
        <v>860</v>
      </c>
      <c r="E164" s="1" t="s">
        <v>862</v>
      </c>
      <c r="F164" s="1" t="s">
        <v>279</v>
      </c>
      <c r="G164" s="1" t="s">
        <v>813</v>
      </c>
      <c r="H164" s="1" t="s">
        <v>3085</v>
      </c>
      <c r="I164" s="1" t="s">
        <v>866</v>
      </c>
      <c r="J164" s="1" t="s">
        <v>3086</v>
      </c>
      <c r="K164" s="1" t="s">
        <v>866</v>
      </c>
      <c r="L164" s="1" t="s">
        <v>866</v>
      </c>
      <c r="M164" s="1" t="s">
        <v>3087</v>
      </c>
      <c r="N164" s="1" t="s">
        <v>3087</v>
      </c>
      <c r="O164" s="1" t="s">
        <v>54</v>
      </c>
      <c r="P164" s="1" t="s">
        <v>3088</v>
      </c>
      <c r="Q164" s="1" t="s">
        <v>3089</v>
      </c>
      <c r="R164" s="1" t="s">
        <v>3361</v>
      </c>
      <c r="S164" s="1" t="s">
        <v>3091</v>
      </c>
      <c r="T164" s="1" t="s">
        <v>3092</v>
      </c>
      <c r="U164" s="1" t="s">
        <v>3057</v>
      </c>
      <c r="V164" s="1" t="s">
        <v>3093</v>
      </c>
    </row>
    <row r="165" s="1" customFormat="1" spans="1:22">
      <c r="A165" s="1" t="s">
        <v>2117</v>
      </c>
      <c r="B165" s="1" t="s">
        <v>279</v>
      </c>
      <c r="C165" s="1" t="s">
        <v>2121</v>
      </c>
      <c r="D165" s="1" t="s">
        <v>3362</v>
      </c>
      <c r="E165" s="1" t="s">
        <v>2118</v>
      </c>
      <c r="F165" s="1" t="s">
        <v>279</v>
      </c>
      <c r="G165" s="1" t="s">
        <v>1739</v>
      </c>
      <c r="H165" s="1" t="s">
        <v>3085</v>
      </c>
      <c r="I165" s="1" t="s">
        <v>2120</v>
      </c>
      <c r="J165" s="1" t="s">
        <v>3086</v>
      </c>
      <c r="K165" s="1" t="s">
        <v>2120</v>
      </c>
      <c r="L165" s="1" t="s">
        <v>2120</v>
      </c>
      <c r="M165" s="1" t="s">
        <v>3087</v>
      </c>
      <c r="N165" s="1" t="s">
        <v>3087</v>
      </c>
      <c r="O165" s="1" t="s">
        <v>54</v>
      </c>
      <c r="P165" s="1" t="s">
        <v>3088</v>
      </c>
      <c r="Q165" s="1" t="s">
        <v>3089</v>
      </c>
      <c r="R165" s="1" t="s">
        <v>3363</v>
      </c>
      <c r="S165" s="1" t="s">
        <v>3091</v>
      </c>
      <c r="T165" s="1" t="s">
        <v>3092</v>
      </c>
      <c r="U165" s="1" t="s">
        <v>3057</v>
      </c>
      <c r="V165" s="1" t="s">
        <v>3093</v>
      </c>
    </row>
    <row r="166" s="1" customFormat="1" spans="1:22">
      <c r="A166" s="1" t="s">
        <v>1513</v>
      </c>
      <c r="B166" s="1" t="s">
        <v>279</v>
      </c>
      <c r="C166" s="1" t="s">
        <v>1516</v>
      </c>
      <c r="D166" s="1" t="s">
        <v>3333</v>
      </c>
      <c r="E166" s="1" t="s">
        <v>1514</v>
      </c>
      <c r="F166" s="1" t="s">
        <v>813</v>
      </c>
      <c r="G166" s="1" t="s">
        <v>1233</v>
      </c>
      <c r="H166" s="1" t="s">
        <v>3085</v>
      </c>
      <c r="I166" s="1" t="s">
        <v>1515</v>
      </c>
      <c r="J166" s="1" t="s">
        <v>3086</v>
      </c>
      <c r="K166" s="1" t="s">
        <v>1515</v>
      </c>
      <c r="L166" s="1" t="s">
        <v>1515</v>
      </c>
      <c r="M166" s="1" t="s">
        <v>3087</v>
      </c>
      <c r="N166" s="1" t="s">
        <v>3087</v>
      </c>
      <c r="O166" s="1" t="s">
        <v>54</v>
      </c>
      <c r="P166" s="1" t="s">
        <v>3088</v>
      </c>
      <c r="Q166" s="1" t="s">
        <v>3089</v>
      </c>
      <c r="R166" s="1" t="s">
        <v>3364</v>
      </c>
      <c r="S166" s="1" t="s">
        <v>3091</v>
      </c>
      <c r="T166" s="1" t="s">
        <v>3092</v>
      </c>
      <c r="U166" s="1" t="s">
        <v>3057</v>
      </c>
      <c r="V166" s="1" t="s">
        <v>3093</v>
      </c>
    </row>
    <row r="167" s="1" customFormat="1" spans="1:22">
      <c r="A167" s="1" t="s">
        <v>1156</v>
      </c>
      <c r="B167" s="1" t="s">
        <v>279</v>
      </c>
      <c r="C167" s="1" t="s">
        <v>1164</v>
      </c>
      <c r="D167" s="1" t="s">
        <v>1157</v>
      </c>
      <c r="E167" s="1" t="s">
        <v>1159</v>
      </c>
      <c r="F167" s="1" t="s">
        <v>279</v>
      </c>
      <c r="G167" s="1" t="s">
        <v>813</v>
      </c>
      <c r="H167" s="1" t="s">
        <v>3085</v>
      </c>
      <c r="I167" s="1" t="s">
        <v>1163</v>
      </c>
      <c r="J167" s="1" t="s">
        <v>3086</v>
      </c>
      <c r="K167" s="1" t="s">
        <v>1163</v>
      </c>
      <c r="L167" s="1" t="s">
        <v>1163</v>
      </c>
      <c r="M167" s="1" t="s">
        <v>3087</v>
      </c>
      <c r="N167" s="1" t="s">
        <v>3087</v>
      </c>
      <c r="O167" s="1" t="s">
        <v>54</v>
      </c>
      <c r="P167" s="1" t="s">
        <v>3088</v>
      </c>
      <c r="Q167" s="1" t="s">
        <v>3089</v>
      </c>
      <c r="R167" s="1" t="s">
        <v>3365</v>
      </c>
      <c r="S167" s="1" t="s">
        <v>3091</v>
      </c>
      <c r="T167" s="1" t="s">
        <v>3092</v>
      </c>
      <c r="U167" s="1" t="s">
        <v>3057</v>
      </c>
      <c r="V167" s="1" t="s">
        <v>3093</v>
      </c>
    </row>
    <row r="168" s="1" customFormat="1" spans="1:22">
      <c r="A168" s="1" t="s">
        <v>2042</v>
      </c>
      <c r="B168" s="1" t="s">
        <v>279</v>
      </c>
      <c r="C168" s="1" t="s">
        <v>2050</v>
      </c>
      <c r="D168" s="1" t="s">
        <v>3366</v>
      </c>
      <c r="E168" s="1" t="s">
        <v>2045</v>
      </c>
      <c r="F168" s="1" t="s">
        <v>813</v>
      </c>
      <c r="G168" s="1" t="s">
        <v>1739</v>
      </c>
      <c r="H168" s="1" t="s">
        <v>3085</v>
      </c>
      <c r="I168" s="1" t="s">
        <v>2049</v>
      </c>
      <c r="J168" s="1" t="s">
        <v>3086</v>
      </c>
      <c r="K168" s="1" t="s">
        <v>2049</v>
      </c>
      <c r="L168" s="1" t="s">
        <v>2049</v>
      </c>
      <c r="M168" s="1" t="s">
        <v>3087</v>
      </c>
      <c r="N168" s="1" t="s">
        <v>3087</v>
      </c>
      <c r="O168" s="1" t="s">
        <v>54</v>
      </c>
      <c r="P168" s="1" t="s">
        <v>3088</v>
      </c>
      <c r="Q168" s="1" t="s">
        <v>3089</v>
      </c>
      <c r="R168" s="1" t="s">
        <v>3367</v>
      </c>
      <c r="S168" s="1" t="s">
        <v>3091</v>
      </c>
      <c r="T168" s="1" t="s">
        <v>3092</v>
      </c>
      <c r="U168" s="1" t="s">
        <v>3057</v>
      </c>
      <c r="V168" s="1" t="s">
        <v>3093</v>
      </c>
    </row>
    <row r="169" s="1" customFormat="1" spans="1:22">
      <c r="A169" s="1" t="s">
        <v>990</v>
      </c>
      <c r="B169" s="1" t="s">
        <v>279</v>
      </c>
      <c r="C169" s="1" t="s">
        <v>997</v>
      </c>
      <c r="D169" s="1" t="s">
        <v>3368</v>
      </c>
      <c r="E169" s="1" t="s">
        <v>994</v>
      </c>
      <c r="F169" s="1" t="s">
        <v>279</v>
      </c>
      <c r="G169" s="1" t="s">
        <v>813</v>
      </c>
      <c r="H169" s="1" t="s">
        <v>3085</v>
      </c>
      <c r="I169" s="1" t="s">
        <v>201</v>
      </c>
      <c r="J169" s="1" t="s">
        <v>3086</v>
      </c>
      <c r="K169" s="1" t="s">
        <v>201</v>
      </c>
      <c r="L169" s="1" t="s">
        <v>201</v>
      </c>
      <c r="M169" s="1" t="s">
        <v>3087</v>
      </c>
      <c r="N169" s="1" t="s">
        <v>3087</v>
      </c>
      <c r="O169" s="1" t="s">
        <v>54</v>
      </c>
      <c r="P169" s="1" t="s">
        <v>3088</v>
      </c>
      <c r="Q169" s="1" t="s">
        <v>3089</v>
      </c>
      <c r="R169" s="1" t="s">
        <v>3369</v>
      </c>
      <c r="S169" s="1" t="s">
        <v>3091</v>
      </c>
      <c r="T169" s="1" t="s">
        <v>3092</v>
      </c>
      <c r="U169" s="1" t="s">
        <v>3057</v>
      </c>
      <c r="V169" s="1" t="s">
        <v>3093</v>
      </c>
    </row>
    <row r="170" s="1" customFormat="1" spans="1:22">
      <c r="A170" s="1" t="s">
        <v>1020</v>
      </c>
      <c r="B170" s="1" t="s">
        <v>279</v>
      </c>
      <c r="C170" s="1" t="s">
        <v>1025</v>
      </c>
      <c r="D170" s="1" t="s">
        <v>3370</v>
      </c>
      <c r="E170" s="1" t="s">
        <v>1022</v>
      </c>
      <c r="F170" s="1" t="s">
        <v>279</v>
      </c>
      <c r="G170" s="1" t="s">
        <v>813</v>
      </c>
      <c r="H170" s="1" t="s">
        <v>3085</v>
      </c>
      <c r="I170" s="1" t="s">
        <v>685</v>
      </c>
      <c r="J170" s="1" t="s">
        <v>3086</v>
      </c>
      <c r="K170" s="1" t="s">
        <v>685</v>
      </c>
      <c r="L170" s="1" t="s">
        <v>685</v>
      </c>
      <c r="M170" s="1" t="s">
        <v>3087</v>
      </c>
      <c r="N170" s="1" t="s">
        <v>3087</v>
      </c>
      <c r="O170" s="1" t="s">
        <v>54</v>
      </c>
      <c r="P170" s="1" t="s">
        <v>3088</v>
      </c>
      <c r="Q170" s="1" t="s">
        <v>3089</v>
      </c>
      <c r="R170" s="1" t="s">
        <v>3371</v>
      </c>
      <c r="S170" s="1" t="s">
        <v>3091</v>
      </c>
      <c r="T170" s="1" t="s">
        <v>3092</v>
      </c>
      <c r="U170" s="1" t="s">
        <v>3057</v>
      </c>
      <c r="V170" s="1" t="s">
        <v>3093</v>
      </c>
    </row>
    <row r="171" s="1" customFormat="1" spans="1:22">
      <c r="A171" s="1" t="s">
        <v>1138</v>
      </c>
      <c r="B171" s="1" t="s">
        <v>279</v>
      </c>
      <c r="C171" s="1" t="s">
        <v>1145</v>
      </c>
      <c r="D171" s="1" t="s">
        <v>3372</v>
      </c>
      <c r="E171" s="1" t="s">
        <v>1140</v>
      </c>
      <c r="F171" s="1" t="s">
        <v>279</v>
      </c>
      <c r="G171" s="1" t="s">
        <v>813</v>
      </c>
      <c r="H171" s="1" t="s">
        <v>3085</v>
      </c>
      <c r="I171" s="1" t="s">
        <v>1144</v>
      </c>
      <c r="J171" s="1" t="s">
        <v>3086</v>
      </c>
      <c r="K171" s="1" t="s">
        <v>1144</v>
      </c>
      <c r="L171" s="1" t="s">
        <v>1144</v>
      </c>
      <c r="M171" s="1" t="s">
        <v>3087</v>
      </c>
      <c r="N171" s="1" t="s">
        <v>3087</v>
      </c>
      <c r="O171" s="1" t="s">
        <v>54</v>
      </c>
      <c r="P171" s="1" t="s">
        <v>3088</v>
      </c>
      <c r="Q171" s="1" t="s">
        <v>3089</v>
      </c>
      <c r="R171" s="1" t="s">
        <v>3373</v>
      </c>
      <c r="S171" s="1" t="s">
        <v>3091</v>
      </c>
      <c r="T171" s="1" t="s">
        <v>3092</v>
      </c>
      <c r="U171" s="1" t="s">
        <v>3057</v>
      </c>
      <c r="V171" s="1" t="s">
        <v>3093</v>
      </c>
    </row>
    <row r="172" s="1" customFormat="1" spans="1:22">
      <c r="A172" s="1" t="s">
        <v>1184</v>
      </c>
      <c r="B172" s="1" t="s">
        <v>279</v>
      </c>
      <c r="C172" s="1" t="s">
        <v>1186</v>
      </c>
      <c r="D172" s="1" t="s">
        <v>3339</v>
      </c>
      <c r="E172" s="1" t="s">
        <v>1185</v>
      </c>
      <c r="F172" s="1" t="s">
        <v>279</v>
      </c>
      <c r="G172" s="1" t="s">
        <v>813</v>
      </c>
      <c r="H172" s="1" t="s">
        <v>3085</v>
      </c>
      <c r="I172" s="1" t="s">
        <v>972</v>
      </c>
      <c r="J172" s="1" t="s">
        <v>3086</v>
      </c>
      <c r="K172" s="1" t="s">
        <v>972</v>
      </c>
      <c r="L172" s="1" t="s">
        <v>972</v>
      </c>
      <c r="M172" s="1" t="s">
        <v>3087</v>
      </c>
      <c r="N172" s="1" t="s">
        <v>3087</v>
      </c>
      <c r="O172" s="1" t="s">
        <v>54</v>
      </c>
      <c r="P172" s="1" t="s">
        <v>3088</v>
      </c>
      <c r="Q172" s="1" t="s">
        <v>3089</v>
      </c>
      <c r="R172" s="1" t="s">
        <v>3374</v>
      </c>
      <c r="S172" s="1" t="s">
        <v>3091</v>
      </c>
      <c r="T172" s="1" t="s">
        <v>3092</v>
      </c>
      <c r="U172" s="1" t="s">
        <v>3057</v>
      </c>
      <c r="V172" s="1" t="s">
        <v>3093</v>
      </c>
    </row>
    <row r="173" s="1" customFormat="1" spans="1:22">
      <c r="A173" s="1" t="s">
        <v>1099</v>
      </c>
      <c r="B173" s="1" t="s">
        <v>279</v>
      </c>
      <c r="C173" s="1" t="s">
        <v>1106</v>
      </c>
      <c r="D173" s="1" t="s">
        <v>3375</v>
      </c>
      <c r="E173" s="1" t="s">
        <v>1103</v>
      </c>
      <c r="F173" s="1" t="s">
        <v>279</v>
      </c>
      <c r="G173" s="1" t="s">
        <v>813</v>
      </c>
      <c r="H173" s="1" t="s">
        <v>3085</v>
      </c>
      <c r="I173" s="1" t="s">
        <v>548</v>
      </c>
      <c r="J173" s="1" t="s">
        <v>3086</v>
      </c>
      <c r="K173" s="1" t="s">
        <v>548</v>
      </c>
      <c r="L173" s="1" t="s">
        <v>548</v>
      </c>
      <c r="M173" s="1" t="s">
        <v>3087</v>
      </c>
      <c r="N173" s="1" t="s">
        <v>3087</v>
      </c>
      <c r="O173" s="1" t="s">
        <v>54</v>
      </c>
      <c r="P173" s="1" t="s">
        <v>3088</v>
      </c>
      <c r="Q173" s="1" t="s">
        <v>3089</v>
      </c>
      <c r="R173" s="1" t="s">
        <v>3376</v>
      </c>
      <c r="S173" s="1" t="s">
        <v>3091</v>
      </c>
      <c r="T173" s="1" t="s">
        <v>3092</v>
      </c>
      <c r="U173" s="1" t="s">
        <v>3057</v>
      </c>
      <c r="V173" s="1" t="s">
        <v>3093</v>
      </c>
    </row>
    <row r="174" s="1" customFormat="1" spans="1:22">
      <c r="A174" s="1" t="s">
        <v>1038</v>
      </c>
      <c r="B174" s="1" t="s">
        <v>279</v>
      </c>
      <c r="C174" s="1" t="s">
        <v>1040</v>
      </c>
      <c r="D174" s="1" t="s">
        <v>3147</v>
      </c>
      <c r="E174" s="1" t="s">
        <v>1039</v>
      </c>
      <c r="F174" s="1" t="s">
        <v>279</v>
      </c>
      <c r="G174" s="1" t="s">
        <v>813</v>
      </c>
      <c r="H174" s="1" t="s">
        <v>3085</v>
      </c>
      <c r="I174" s="1" t="s">
        <v>116</v>
      </c>
      <c r="J174" s="1" t="s">
        <v>3086</v>
      </c>
      <c r="K174" s="1" t="s">
        <v>116</v>
      </c>
      <c r="L174" s="1" t="s">
        <v>116</v>
      </c>
      <c r="M174" s="1" t="s">
        <v>3087</v>
      </c>
      <c r="N174" s="1" t="s">
        <v>3087</v>
      </c>
      <c r="O174" s="1" t="s">
        <v>54</v>
      </c>
      <c r="P174" s="1" t="s">
        <v>3088</v>
      </c>
      <c r="Q174" s="1" t="s">
        <v>3089</v>
      </c>
      <c r="R174" s="1" t="s">
        <v>3377</v>
      </c>
      <c r="S174" s="1" t="s">
        <v>3091</v>
      </c>
      <c r="T174" s="1" t="s">
        <v>3092</v>
      </c>
      <c r="U174" s="1" t="s">
        <v>3057</v>
      </c>
      <c r="V174" s="1" t="s">
        <v>3093</v>
      </c>
    </row>
    <row r="175" s="1" customFormat="1" spans="1:22">
      <c r="A175" s="1" t="s">
        <v>1123</v>
      </c>
      <c r="B175" s="1" t="s">
        <v>279</v>
      </c>
      <c r="C175" s="1" t="s">
        <v>1127</v>
      </c>
      <c r="D175" s="1" t="s">
        <v>3108</v>
      </c>
      <c r="E175" s="1" t="s">
        <v>1124</v>
      </c>
      <c r="F175" s="1" t="s">
        <v>279</v>
      </c>
      <c r="G175" s="1" t="s">
        <v>813</v>
      </c>
      <c r="H175" s="1" t="s">
        <v>3085</v>
      </c>
      <c r="I175" s="1" t="s">
        <v>1126</v>
      </c>
      <c r="J175" s="1" t="s">
        <v>3086</v>
      </c>
      <c r="K175" s="1" t="s">
        <v>1126</v>
      </c>
      <c r="L175" s="1" t="s">
        <v>1126</v>
      </c>
      <c r="M175" s="1" t="s">
        <v>3087</v>
      </c>
      <c r="N175" s="1" t="s">
        <v>3087</v>
      </c>
      <c r="O175" s="1" t="s">
        <v>54</v>
      </c>
      <c r="P175" s="1" t="s">
        <v>3088</v>
      </c>
      <c r="Q175" s="1" t="s">
        <v>3089</v>
      </c>
      <c r="R175" s="1" t="s">
        <v>3378</v>
      </c>
      <c r="S175" s="1" t="s">
        <v>3091</v>
      </c>
      <c r="T175" s="1" t="s">
        <v>3092</v>
      </c>
      <c r="U175" s="1" t="s">
        <v>3057</v>
      </c>
      <c r="V175" s="1" t="s">
        <v>3093</v>
      </c>
    </row>
    <row r="176" s="1" customFormat="1" spans="1:22">
      <c r="A176" s="1" t="s">
        <v>954</v>
      </c>
      <c r="B176" s="1" t="s">
        <v>279</v>
      </c>
      <c r="C176" s="1" t="s">
        <v>959</v>
      </c>
      <c r="D176" s="1" t="s">
        <v>3379</v>
      </c>
      <c r="E176" s="1" t="s">
        <v>956</v>
      </c>
      <c r="F176" s="1" t="s">
        <v>279</v>
      </c>
      <c r="G176" s="1" t="s">
        <v>813</v>
      </c>
      <c r="H176" s="1" t="s">
        <v>3085</v>
      </c>
      <c r="I176" s="1" t="s">
        <v>381</v>
      </c>
      <c r="J176" s="1" t="s">
        <v>3086</v>
      </c>
      <c r="K176" s="1" t="s">
        <v>381</v>
      </c>
      <c r="L176" s="1" t="s">
        <v>381</v>
      </c>
      <c r="M176" s="1" t="s">
        <v>3087</v>
      </c>
      <c r="N176" s="1" t="s">
        <v>3087</v>
      </c>
      <c r="O176" s="1" t="s">
        <v>54</v>
      </c>
      <c r="P176" s="1" t="s">
        <v>3088</v>
      </c>
      <c r="Q176" s="1" t="s">
        <v>3089</v>
      </c>
      <c r="R176" s="1" t="s">
        <v>3380</v>
      </c>
      <c r="S176" s="1" t="s">
        <v>3091</v>
      </c>
      <c r="T176" s="1" t="s">
        <v>3092</v>
      </c>
      <c r="U176" s="1" t="s">
        <v>3057</v>
      </c>
      <c r="V176" s="1" t="s">
        <v>3093</v>
      </c>
    </row>
    <row r="177" s="1" customFormat="1" spans="1:22">
      <c r="A177" s="1" t="s">
        <v>875</v>
      </c>
      <c r="B177" s="1" t="s">
        <v>279</v>
      </c>
      <c r="C177" s="1" t="s">
        <v>879</v>
      </c>
      <c r="D177" s="1" t="s">
        <v>3333</v>
      </c>
      <c r="E177" s="1" t="s">
        <v>876</v>
      </c>
      <c r="F177" s="1" t="s">
        <v>279</v>
      </c>
      <c r="G177" s="1" t="s">
        <v>813</v>
      </c>
      <c r="H177" s="1" t="s">
        <v>3085</v>
      </c>
      <c r="I177" s="1" t="s">
        <v>878</v>
      </c>
      <c r="J177" s="1" t="s">
        <v>3086</v>
      </c>
      <c r="K177" s="1" t="s">
        <v>878</v>
      </c>
      <c r="L177" s="1" t="s">
        <v>878</v>
      </c>
      <c r="M177" s="1" t="s">
        <v>3087</v>
      </c>
      <c r="N177" s="1" t="s">
        <v>3087</v>
      </c>
      <c r="O177" s="1" t="s">
        <v>54</v>
      </c>
      <c r="P177" s="1" t="s">
        <v>3088</v>
      </c>
      <c r="Q177" s="1" t="s">
        <v>3089</v>
      </c>
      <c r="R177" s="1" t="s">
        <v>3381</v>
      </c>
      <c r="S177" s="1" t="s">
        <v>3091</v>
      </c>
      <c r="T177" s="1" t="s">
        <v>3092</v>
      </c>
      <c r="U177" s="1" t="s">
        <v>3057</v>
      </c>
      <c r="V177" s="1" t="s">
        <v>3093</v>
      </c>
    </row>
    <row r="178" s="1" customFormat="1" spans="1:22">
      <c r="A178" s="1" t="s">
        <v>2080</v>
      </c>
      <c r="B178" s="1" t="s">
        <v>279</v>
      </c>
      <c r="C178" s="1" t="s">
        <v>2087</v>
      </c>
      <c r="D178" s="1" t="s">
        <v>3382</v>
      </c>
      <c r="E178" s="1" t="s">
        <v>2082</v>
      </c>
      <c r="F178" s="1" t="s">
        <v>1233</v>
      </c>
      <c r="G178" s="1" t="s">
        <v>1739</v>
      </c>
      <c r="H178" s="1" t="s">
        <v>3085</v>
      </c>
      <c r="I178" s="1" t="s">
        <v>2086</v>
      </c>
      <c r="J178" s="1" t="s">
        <v>3086</v>
      </c>
      <c r="K178" s="1" t="s">
        <v>2086</v>
      </c>
      <c r="L178" s="1" t="s">
        <v>2086</v>
      </c>
      <c r="M178" s="1" t="s">
        <v>3087</v>
      </c>
      <c r="N178" s="1" t="s">
        <v>3087</v>
      </c>
      <c r="O178" s="1" t="s">
        <v>54</v>
      </c>
      <c r="P178" s="1" t="s">
        <v>3088</v>
      </c>
      <c r="Q178" s="1" t="s">
        <v>3089</v>
      </c>
      <c r="R178" s="1" t="s">
        <v>3383</v>
      </c>
      <c r="S178" s="1" t="s">
        <v>3091</v>
      </c>
      <c r="T178" s="1" t="s">
        <v>3092</v>
      </c>
      <c r="U178" s="1" t="s">
        <v>3057</v>
      </c>
      <c r="V178" s="1" t="s">
        <v>3093</v>
      </c>
    </row>
    <row r="179" s="1" customFormat="1" spans="1:22">
      <c r="A179" s="1" t="s">
        <v>1004</v>
      </c>
      <c r="B179" s="1" t="s">
        <v>279</v>
      </c>
      <c r="C179" s="1" t="s">
        <v>1006</v>
      </c>
      <c r="D179" s="1" t="s">
        <v>3108</v>
      </c>
      <c r="E179" s="1" t="s">
        <v>841</v>
      </c>
      <c r="F179" s="1" t="s">
        <v>279</v>
      </c>
      <c r="G179" s="1" t="s">
        <v>813</v>
      </c>
      <c r="H179" s="1" t="s">
        <v>3085</v>
      </c>
      <c r="I179" s="1" t="s">
        <v>1005</v>
      </c>
      <c r="J179" s="1" t="s">
        <v>3086</v>
      </c>
      <c r="K179" s="1" t="s">
        <v>1005</v>
      </c>
      <c r="L179" s="1" t="s">
        <v>1005</v>
      </c>
      <c r="M179" s="1" t="s">
        <v>3087</v>
      </c>
      <c r="N179" s="1" t="s">
        <v>3087</v>
      </c>
      <c r="O179" s="1" t="s">
        <v>54</v>
      </c>
      <c r="P179" s="1" t="s">
        <v>3088</v>
      </c>
      <c r="Q179" s="1" t="s">
        <v>3089</v>
      </c>
      <c r="R179" s="1" t="s">
        <v>3384</v>
      </c>
      <c r="S179" s="1" t="s">
        <v>3091</v>
      </c>
      <c r="T179" s="1" t="s">
        <v>3092</v>
      </c>
      <c r="U179" s="1" t="s">
        <v>3057</v>
      </c>
      <c r="V179" s="1" t="s">
        <v>3093</v>
      </c>
    </row>
    <row r="180" s="1" customFormat="1" spans="1:22">
      <c r="A180" s="1" t="s">
        <v>977</v>
      </c>
      <c r="B180" s="1" t="s">
        <v>279</v>
      </c>
      <c r="C180" s="1" t="s">
        <v>981</v>
      </c>
      <c r="D180" s="1" t="s">
        <v>3108</v>
      </c>
      <c r="E180" s="1" t="s">
        <v>978</v>
      </c>
      <c r="F180" s="1" t="s">
        <v>279</v>
      </c>
      <c r="G180" s="1" t="s">
        <v>813</v>
      </c>
      <c r="H180" s="1" t="s">
        <v>3085</v>
      </c>
      <c r="I180" s="1" t="s">
        <v>980</v>
      </c>
      <c r="J180" s="1" t="s">
        <v>3086</v>
      </c>
      <c r="K180" s="1" t="s">
        <v>980</v>
      </c>
      <c r="L180" s="1" t="s">
        <v>980</v>
      </c>
      <c r="M180" s="1" t="s">
        <v>3087</v>
      </c>
      <c r="N180" s="1" t="s">
        <v>3087</v>
      </c>
      <c r="O180" s="1" t="s">
        <v>54</v>
      </c>
      <c r="P180" s="1" t="s">
        <v>3088</v>
      </c>
      <c r="Q180" s="1" t="s">
        <v>3089</v>
      </c>
      <c r="R180" s="1" t="s">
        <v>3385</v>
      </c>
      <c r="S180" s="1" t="s">
        <v>3091</v>
      </c>
      <c r="T180" s="1" t="s">
        <v>3092</v>
      </c>
      <c r="U180" s="1" t="s">
        <v>3057</v>
      </c>
      <c r="V180" s="1" t="s">
        <v>3093</v>
      </c>
    </row>
    <row r="181" s="1" customFormat="1" spans="1:22">
      <c r="A181" s="1" t="s">
        <v>1029</v>
      </c>
      <c r="B181" s="1" t="s">
        <v>279</v>
      </c>
      <c r="C181" s="1" t="s">
        <v>1037</v>
      </c>
      <c r="D181" s="1" t="s">
        <v>3386</v>
      </c>
      <c r="E181" s="1" t="s">
        <v>1032</v>
      </c>
      <c r="F181" s="1" t="s">
        <v>279</v>
      </c>
      <c r="G181" s="1" t="s">
        <v>813</v>
      </c>
      <c r="H181" s="1" t="s">
        <v>3085</v>
      </c>
      <c r="I181" s="1" t="s">
        <v>1036</v>
      </c>
      <c r="J181" s="1" t="s">
        <v>3086</v>
      </c>
      <c r="K181" s="1" t="s">
        <v>1036</v>
      </c>
      <c r="L181" s="1" t="s">
        <v>1036</v>
      </c>
      <c r="M181" s="1" t="s">
        <v>3087</v>
      </c>
      <c r="N181" s="1" t="s">
        <v>3087</v>
      </c>
      <c r="O181" s="1" t="s">
        <v>54</v>
      </c>
      <c r="P181" s="1" t="s">
        <v>3088</v>
      </c>
      <c r="Q181" s="1" t="s">
        <v>3089</v>
      </c>
      <c r="R181" s="1" t="s">
        <v>3387</v>
      </c>
      <c r="S181" s="1" t="s">
        <v>3091</v>
      </c>
      <c r="T181" s="1" t="s">
        <v>3092</v>
      </c>
      <c r="U181" s="1" t="s">
        <v>3057</v>
      </c>
      <c r="V181" s="1" t="s">
        <v>3093</v>
      </c>
    </row>
    <row r="182" s="1" customFormat="1" spans="1:22">
      <c r="A182" s="1" t="s">
        <v>1078</v>
      </c>
      <c r="B182" s="1" t="s">
        <v>279</v>
      </c>
      <c r="C182" s="1" t="s">
        <v>1085</v>
      </c>
      <c r="D182" s="1" t="s">
        <v>3388</v>
      </c>
      <c r="E182" s="1" t="s">
        <v>1080</v>
      </c>
      <c r="F182" s="1" t="s">
        <v>279</v>
      </c>
      <c r="G182" s="1" t="s">
        <v>813</v>
      </c>
      <c r="H182" s="1" t="s">
        <v>3085</v>
      </c>
      <c r="I182" s="1" t="s">
        <v>1084</v>
      </c>
      <c r="J182" s="1" t="s">
        <v>3086</v>
      </c>
      <c r="K182" s="1" t="s">
        <v>1084</v>
      </c>
      <c r="L182" s="1" t="s">
        <v>1084</v>
      </c>
      <c r="M182" s="1" t="s">
        <v>3087</v>
      </c>
      <c r="N182" s="1" t="s">
        <v>3087</v>
      </c>
      <c r="O182" s="1" t="s">
        <v>54</v>
      </c>
      <c r="P182" s="1" t="s">
        <v>3088</v>
      </c>
      <c r="Q182" s="1" t="s">
        <v>3089</v>
      </c>
      <c r="R182" s="1" t="s">
        <v>3389</v>
      </c>
      <c r="S182" s="1" t="s">
        <v>3091</v>
      </c>
      <c r="T182" s="1" t="s">
        <v>3092</v>
      </c>
      <c r="U182" s="1" t="s">
        <v>3057</v>
      </c>
      <c r="V182" s="1" t="s">
        <v>3093</v>
      </c>
    </row>
    <row r="183" s="1" customFormat="1" spans="1:22">
      <c r="A183" s="1" t="s">
        <v>1201</v>
      </c>
      <c r="B183" s="1" t="s">
        <v>279</v>
      </c>
      <c r="C183" s="1" t="s">
        <v>1203</v>
      </c>
      <c r="D183" s="1" t="s">
        <v>3108</v>
      </c>
      <c r="E183" s="1" t="s">
        <v>1202</v>
      </c>
      <c r="F183" s="1" t="s">
        <v>279</v>
      </c>
      <c r="G183" s="1" t="s">
        <v>813</v>
      </c>
      <c r="H183" s="1" t="s">
        <v>3085</v>
      </c>
      <c r="I183" s="1" t="s">
        <v>1126</v>
      </c>
      <c r="J183" s="1" t="s">
        <v>3086</v>
      </c>
      <c r="K183" s="1" t="s">
        <v>1126</v>
      </c>
      <c r="L183" s="1" t="s">
        <v>1126</v>
      </c>
      <c r="M183" s="1" t="s">
        <v>3087</v>
      </c>
      <c r="N183" s="1" t="s">
        <v>3087</v>
      </c>
      <c r="O183" s="1" t="s">
        <v>54</v>
      </c>
      <c r="P183" s="1" t="s">
        <v>3088</v>
      </c>
      <c r="Q183" s="1" t="s">
        <v>3089</v>
      </c>
      <c r="R183" s="1" t="s">
        <v>3390</v>
      </c>
      <c r="S183" s="1" t="s">
        <v>3091</v>
      </c>
      <c r="T183" s="1" t="s">
        <v>3092</v>
      </c>
      <c r="U183" s="1" t="s">
        <v>3057</v>
      </c>
      <c r="V183" s="1" t="s">
        <v>3093</v>
      </c>
    </row>
    <row r="184" s="1" customFormat="1" spans="1:22">
      <c r="A184" s="1" t="s">
        <v>1548</v>
      </c>
      <c r="B184" s="1" t="s">
        <v>279</v>
      </c>
      <c r="C184" s="1" t="s">
        <v>1550</v>
      </c>
      <c r="D184" s="1" t="s">
        <v>3233</v>
      </c>
      <c r="E184" s="1" t="s">
        <v>1549</v>
      </c>
      <c r="F184" s="1" t="s">
        <v>813</v>
      </c>
      <c r="G184" s="1" t="s">
        <v>1233</v>
      </c>
      <c r="H184" s="1" t="s">
        <v>3085</v>
      </c>
      <c r="I184" s="1" t="s">
        <v>781</v>
      </c>
      <c r="J184" s="1" t="s">
        <v>3086</v>
      </c>
      <c r="K184" s="1" t="s">
        <v>781</v>
      </c>
      <c r="L184" s="1" t="s">
        <v>781</v>
      </c>
      <c r="M184" s="1" t="s">
        <v>3087</v>
      </c>
      <c r="N184" s="1" t="s">
        <v>3087</v>
      </c>
      <c r="O184" s="1" t="s">
        <v>54</v>
      </c>
      <c r="P184" s="1" t="s">
        <v>3088</v>
      </c>
      <c r="Q184" s="1" t="s">
        <v>3089</v>
      </c>
      <c r="R184" s="1" t="s">
        <v>3391</v>
      </c>
      <c r="S184" s="1" t="s">
        <v>3091</v>
      </c>
      <c r="T184" s="1" t="s">
        <v>3092</v>
      </c>
      <c r="U184" s="1" t="s">
        <v>3057</v>
      </c>
      <c r="V184" s="1" t="s">
        <v>3093</v>
      </c>
    </row>
    <row r="185" s="1" customFormat="1" spans="1:22">
      <c r="A185" s="1" t="s">
        <v>916</v>
      </c>
      <c r="B185" s="1" t="s">
        <v>279</v>
      </c>
      <c r="C185" s="1" t="s">
        <v>922</v>
      </c>
      <c r="D185" s="1" t="s">
        <v>3392</v>
      </c>
      <c r="E185" s="1" t="s">
        <v>919</v>
      </c>
      <c r="F185" s="1" t="s">
        <v>279</v>
      </c>
      <c r="G185" s="1" t="s">
        <v>813</v>
      </c>
      <c r="H185" s="1" t="s">
        <v>3085</v>
      </c>
      <c r="I185" s="1" t="s">
        <v>116</v>
      </c>
      <c r="J185" s="1" t="s">
        <v>3086</v>
      </c>
      <c r="K185" s="1" t="s">
        <v>116</v>
      </c>
      <c r="L185" s="1" t="s">
        <v>116</v>
      </c>
      <c r="M185" s="1" t="s">
        <v>3087</v>
      </c>
      <c r="N185" s="1" t="s">
        <v>3087</v>
      </c>
      <c r="O185" s="1" t="s">
        <v>54</v>
      </c>
      <c r="P185" s="1" t="s">
        <v>3088</v>
      </c>
      <c r="Q185" s="1" t="s">
        <v>3089</v>
      </c>
      <c r="R185" s="1" t="s">
        <v>3393</v>
      </c>
      <c r="S185" s="1" t="s">
        <v>3091</v>
      </c>
      <c r="T185" s="1" t="s">
        <v>3092</v>
      </c>
      <c r="U185" s="1" t="s">
        <v>3057</v>
      </c>
      <c r="V185" s="1" t="s">
        <v>3093</v>
      </c>
    </row>
    <row r="186" s="1" customFormat="1" spans="1:22">
      <c r="A186" s="1" t="s">
        <v>911</v>
      </c>
      <c r="B186" s="1" t="s">
        <v>279</v>
      </c>
      <c r="C186" s="1" t="s">
        <v>915</v>
      </c>
      <c r="D186" s="1" t="s">
        <v>3238</v>
      </c>
      <c r="E186" s="1" t="s">
        <v>912</v>
      </c>
      <c r="F186" s="1" t="s">
        <v>279</v>
      </c>
      <c r="G186" s="1" t="s">
        <v>813</v>
      </c>
      <c r="H186" s="1" t="s">
        <v>3085</v>
      </c>
      <c r="I186" s="1" t="s">
        <v>914</v>
      </c>
      <c r="J186" s="1" t="s">
        <v>3086</v>
      </c>
      <c r="K186" s="1" t="s">
        <v>914</v>
      </c>
      <c r="L186" s="1" t="s">
        <v>914</v>
      </c>
      <c r="M186" s="1" t="s">
        <v>3087</v>
      </c>
      <c r="N186" s="1" t="s">
        <v>3087</v>
      </c>
      <c r="O186" s="1" t="s">
        <v>54</v>
      </c>
      <c r="P186" s="1" t="s">
        <v>3088</v>
      </c>
      <c r="Q186" s="1" t="s">
        <v>3089</v>
      </c>
      <c r="R186" s="1" t="s">
        <v>3394</v>
      </c>
      <c r="S186" s="1" t="s">
        <v>3091</v>
      </c>
      <c r="T186" s="1" t="s">
        <v>3092</v>
      </c>
      <c r="U186" s="1" t="s">
        <v>3057</v>
      </c>
      <c r="V186" s="1" t="s">
        <v>3093</v>
      </c>
    </row>
    <row r="187" s="1" customFormat="1" spans="1:22">
      <c r="A187" s="1" t="s">
        <v>969</v>
      </c>
      <c r="B187" s="1" t="s">
        <v>279</v>
      </c>
      <c r="C187" s="1" t="s">
        <v>973</v>
      </c>
      <c r="D187" s="1" t="s">
        <v>3339</v>
      </c>
      <c r="E187" s="1" t="s">
        <v>970</v>
      </c>
      <c r="F187" s="1" t="s">
        <v>279</v>
      </c>
      <c r="G187" s="1" t="s">
        <v>813</v>
      </c>
      <c r="H187" s="1" t="s">
        <v>3085</v>
      </c>
      <c r="I187" s="1" t="s">
        <v>972</v>
      </c>
      <c r="J187" s="1" t="s">
        <v>3086</v>
      </c>
      <c r="K187" s="1" t="s">
        <v>972</v>
      </c>
      <c r="L187" s="1" t="s">
        <v>972</v>
      </c>
      <c r="M187" s="1" t="s">
        <v>3087</v>
      </c>
      <c r="N187" s="1" t="s">
        <v>3087</v>
      </c>
      <c r="O187" s="1" t="s">
        <v>54</v>
      </c>
      <c r="P187" s="1" t="s">
        <v>3088</v>
      </c>
      <c r="Q187" s="1" t="s">
        <v>3089</v>
      </c>
      <c r="R187" s="1" t="s">
        <v>3395</v>
      </c>
      <c r="S187" s="1" t="s">
        <v>3091</v>
      </c>
      <c r="T187" s="1" t="s">
        <v>3092</v>
      </c>
      <c r="U187" s="1" t="s">
        <v>3057</v>
      </c>
      <c r="V187" s="1" t="s">
        <v>3093</v>
      </c>
    </row>
    <row r="188" s="1" customFormat="1" spans="1:22">
      <c r="A188" s="1" t="s">
        <v>1656</v>
      </c>
      <c r="B188" s="1" t="s">
        <v>279</v>
      </c>
      <c r="C188" s="1" t="s">
        <v>1658</v>
      </c>
      <c r="D188" s="1" t="s">
        <v>3303</v>
      </c>
      <c r="E188" s="1" t="s">
        <v>1657</v>
      </c>
      <c r="F188" s="1" t="s">
        <v>279</v>
      </c>
      <c r="G188" s="1" t="s">
        <v>1233</v>
      </c>
      <c r="H188" s="1" t="s">
        <v>3085</v>
      </c>
      <c r="I188" s="1" t="s">
        <v>1065</v>
      </c>
      <c r="J188" s="1" t="s">
        <v>3086</v>
      </c>
      <c r="K188" s="1" t="s">
        <v>1065</v>
      </c>
      <c r="L188" s="1" t="s">
        <v>1065</v>
      </c>
      <c r="M188" s="1" t="s">
        <v>3087</v>
      </c>
      <c r="N188" s="1" t="s">
        <v>3087</v>
      </c>
      <c r="O188" s="1" t="s">
        <v>54</v>
      </c>
      <c r="P188" s="1" t="s">
        <v>3088</v>
      </c>
      <c r="Q188" s="1" t="s">
        <v>3089</v>
      </c>
      <c r="R188" s="1" t="s">
        <v>3396</v>
      </c>
      <c r="S188" s="1" t="s">
        <v>3091</v>
      </c>
      <c r="T188" s="1" t="s">
        <v>3092</v>
      </c>
      <c r="U188" s="1" t="s">
        <v>3057</v>
      </c>
      <c r="V188" s="1" t="s">
        <v>3093</v>
      </c>
    </row>
    <row r="189" s="1" customFormat="1" spans="1:22">
      <c r="A189" s="1" t="s">
        <v>1187</v>
      </c>
      <c r="B189" s="1" t="s">
        <v>279</v>
      </c>
      <c r="C189" s="1" t="s">
        <v>1195</v>
      </c>
      <c r="D189" s="1" t="s">
        <v>3397</v>
      </c>
      <c r="E189" s="1" t="s">
        <v>1190</v>
      </c>
      <c r="F189" s="1" t="s">
        <v>279</v>
      </c>
      <c r="G189" s="1" t="s">
        <v>813</v>
      </c>
      <c r="H189" s="1" t="s">
        <v>3085</v>
      </c>
      <c r="I189" s="1" t="s">
        <v>1194</v>
      </c>
      <c r="J189" s="1" t="s">
        <v>3086</v>
      </c>
      <c r="K189" s="1" t="s">
        <v>1194</v>
      </c>
      <c r="L189" s="1" t="s">
        <v>1194</v>
      </c>
      <c r="M189" s="1" t="s">
        <v>3087</v>
      </c>
      <c r="N189" s="1" t="s">
        <v>3087</v>
      </c>
      <c r="O189" s="1" t="s">
        <v>54</v>
      </c>
      <c r="P189" s="1" t="s">
        <v>3088</v>
      </c>
      <c r="Q189" s="1" t="s">
        <v>3089</v>
      </c>
      <c r="R189" s="1" t="s">
        <v>3398</v>
      </c>
      <c r="S189" s="1" t="s">
        <v>3091</v>
      </c>
      <c r="T189" s="1" t="s">
        <v>3092</v>
      </c>
      <c r="U189" s="1" t="s">
        <v>3057</v>
      </c>
      <c r="V189" s="1" t="s">
        <v>3093</v>
      </c>
    </row>
    <row r="190" s="1" customFormat="1" spans="1:22">
      <c r="A190" s="1" t="s">
        <v>903</v>
      </c>
      <c r="B190" s="1" t="s">
        <v>279</v>
      </c>
      <c r="C190" s="1" t="s">
        <v>910</v>
      </c>
      <c r="D190" s="1" t="s">
        <v>3399</v>
      </c>
      <c r="E190" s="1" t="s">
        <v>907</v>
      </c>
      <c r="F190" s="1" t="s">
        <v>279</v>
      </c>
      <c r="G190" s="1" t="s">
        <v>813</v>
      </c>
      <c r="H190" s="1" t="s">
        <v>3085</v>
      </c>
      <c r="I190" s="1" t="s">
        <v>160</v>
      </c>
      <c r="J190" s="1" t="s">
        <v>3086</v>
      </c>
      <c r="K190" s="1" t="s">
        <v>160</v>
      </c>
      <c r="L190" s="1" t="s">
        <v>160</v>
      </c>
      <c r="M190" s="1" t="s">
        <v>3087</v>
      </c>
      <c r="N190" s="1" t="s">
        <v>3087</v>
      </c>
      <c r="O190" s="1" t="s">
        <v>54</v>
      </c>
      <c r="P190" s="1" t="s">
        <v>3088</v>
      </c>
      <c r="Q190" s="1" t="s">
        <v>3089</v>
      </c>
      <c r="R190" s="1" t="s">
        <v>3400</v>
      </c>
      <c r="S190" s="1" t="s">
        <v>3091</v>
      </c>
      <c r="T190" s="1" t="s">
        <v>3092</v>
      </c>
      <c r="U190" s="1" t="s">
        <v>3057</v>
      </c>
      <c r="V190" s="1" t="s">
        <v>3093</v>
      </c>
    </row>
    <row r="191" s="1" customFormat="1" spans="1:22">
      <c r="A191" s="1" t="s">
        <v>1067</v>
      </c>
      <c r="B191" s="1" t="s">
        <v>279</v>
      </c>
      <c r="C191" s="1" t="s">
        <v>1069</v>
      </c>
      <c r="D191" s="1" t="s">
        <v>231</v>
      </c>
      <c r="E191" s="1" t="s">
        <v>1068</v>
      </c>
      <c r="F191" s="1" t="s">
        <v>279</v>
      </c>
      <c r="G191" s="1" t="s">
        <v>813</v>
      </c>
      <c r="H191" s="1" t="s">
        <v>3085</v>
      </c>
      <c r="I191" s="1" t="s">
        <v>237</v>
      </c>
      <c r="J191" s="1" t="s">
        <v>3086</v>
      </c>
      <c r="K191" s="1" t="s">
        <v>237</v>
      </c>
      <c r="L191" s="1" t="s">
        <v>237</v>
      </c>
      <c r="M191" s="1" t="s">
        <v>3087</v>
      </c>
      <c r="N191" s="1" t="s">
        <v>3087</v>
      </c>
      <c r="O191" s="1" t="s">
        <v>54</v>
      </c>
      <c r="P191" s="1" t="s">
        <v>3088</v>
      </c>
      <c r="Q191" s="1" t="s">
        <v>3089</v>
      </c>
      <c r="R191" s="1" t="s">
        <v>3401</v>
      </c>
      <c r="S191" s="1" t="s">
        <v>3091</v>
      </c>
      <c r="T191" s="1" t="s">
        <v>3092</v>
      </c>
      <c r="U191" s="1" t="s">
        <v>3057</v>
      </c>
      <c r="V191" s="1" t="s">
        <v>3093</v>
      </c>
    </row>
    <row r="192" s="1" customFormat="1" spans="1:22">
      <c r="A192" s="1" t="s">
        <v>1969</v>
      </c>
      <c r="B192" s="1" t="s">
        <v>279</v>
      </c>
      <c r="C192" s="1" t="s">
        <v>1973</v>
      </c>
      <c r="D192" s="1" t="s">
        <v>3402</v>
      </c>
      <c r="E192" s="1" t="s">
        <v>1970</v>
      </c>
      <c r="F192" s="1" t="s">
        <v>1233</v>
      </c>
      <c r="G192" s="1" t="s">
        <v>1739</v>
      </c>
      <c r="H192" s="1" t="s">
        <v>3085</v>
      </c>
      <c r="I192" s="1" t="s">
        <v>1972</v>
      </c>
      <c r="J192" s="1" t="s">
        <v>3086</v>
      </c>
      <c r="K192" s="1" t="s">
        <v>1972</v>
      </c>
      <c r="L192" s="1" t="s">
        <v>1972</v>
      </c>
      <c r="M192" s="1" t="s">
        <v>3087</v>
      </c>
      <c r="N192" s="1" t="s">
        <v>3087</v>
      </c>
      <c r="O192" s="1" t="s">
        <v>54</v>
      </c>
      <c r="P192" s="1" t="s">
        <v>3088</v>
      </c>
      <c r="Q192" s="1" t="s">
        <v>3089</v>
      </c>
      <c r="R192" s="1" t="s">
        <v>3403</v>
      </c>
      <c r="S192" s="1" t="s">
        <v>3091</v>
      </c>
      <c r="T192" s="1" t="s">
        <v>3092</v>
      </c>
      <c r="U192" s="1" t="s">
        <v>3057</v>
      </c>
      <c r="V192" s="1" t="s">
        <v>3093</v>
      </c>
    </row>
    <row r="193" s="1" customFormat="1" spans="1:22">
      <c r="A193" s="1" t="s">
        <v>1107</v>
      </c>
      <c r="B193" s="1" t="s">
        <v>279</v>
      </c>
      <c r="C193" s="1" t="s">
        <v>1113</v>
      </c>
      <c r="D193" s="1" t="s">
        <v>3362</v>
      </c>
      <c r="E193" s="1" t="s">
        <v>1110</v>
      </c>
      <c r="F193" s="1" t="s">
        <v>279</v>
      </c>
      <c r="G193" s="1" t="s">
        <v>813</v>
      </c>
      <c r="H193" s="1" t="s">
        <v>3085</v>
      </c>
      <c r="I193" s="1" t="s">
        <v>201</v>
      </c>
      <c r="J193" s="1" t="s">
        <v>3086</v>
      </c>
      <c r="K193" s="1" t="s">
        <v>201</v>
      </c>
      <c r="L193" s="1" t="s">
        <v>201</v>
      </c>
      <c r="M193" s="1" t="s">
        <v>3087</v>
      </c>
      <c r="N193" s="1" t="s">
        <v>3087</v>
      </c>
      <c r="O193" s="1" t="s">
        <v>54</v>
      </c>
      <c r="P193" s="1" t="s">
        <v>3088</v>
      </c>
      <c r="Q193" s="1" t="s">
        <v>3089</v>
      </c>
      <c r="R193" s="1" t="s">
        <v>3404</v>
      </c>
      <c r="S193" s="1" t="s">
        <v>3091</v>
      </c>
      <c r="T193" s="1" t="s">
        <v>3092</v>
      </c>
      <c r="U193" s="1" t="s">
        <v>3057</v>
      </c>
      <c r="V193" s="1" t="s">
        <v>3093</v>
      </c>
    </row>
    <row r="194" s="1" customFormat="1" spans="1:22">
      <c r="A194" s="1" t="s">
        <v>1011</v>
      </c>
      <c r="B194" s="1" t="s">
        <v>279</v>
      </c>
      <c r="C194" s="1" t="s">
        <v>1019</v>
      </c>
      <c r="D194" s="1" t="s">
        <v>3405</v>
      </c>
      <c r="E194" s="1" t="s">
        <v>3406</v>
      </c>
      <c r="F194" s="1" t="s">
        <v>279</v>
      </c>
      <c r="G194" s="1" t="s">
        <v>813</v>
      </c>
      <c r="H194" s="1" t="s">
        <v>3085</v>
      </c>
      <c r="I194" s="1" t="s">
        <v>1018</v>
      </c>
      <c r="J194" s="1" t="s">
        <v>3086</v>
      </c>
      <c r="K194" s="1" t="s">
        <v>1018</v>
      </c>
      <c r="L194" s="1" t="s">
        <v>1018</v>
      </c>
      <c r="M194" s="1" t="s">
        <v>3087</v>
      </c>
      <c r="N194" s="1" t="s">
        <v>3087</v>
      </c>
      <c r="O194" s="1" t="s">
        <v>54</v>
      </c>
      <c r="P194" s="1" t="s">
        <v>3088</v>
      </c>
      <c r="Q194" s="1" t="s">
        <v>3089</v>
      </c>
      <c r="R194" s="1" t="s">
        <v>3407</v>
      </c>
      <c r="S194" s="1" t="s">
        <v>3091</v>
      </c>
      <c r="T194" s="1" t="s">
        <v>3092</v>
      </c>
      <c r="U194" s="1" t="s">
        <v>3057</v>
      </c>
      <c r="V194" s="1" t="s">
        <v>3093</v>
      </c>
    </row>
    <row r="195" s="1" customFormat="1" spans="1:22">
      <c r="A195" s="1" t="s">
        <v>974</v>
      </c>
      <c r="B195" s="1" t="s">
        <v>279</v>
      </c>
      <c r="C195" s="1" t="s">
        <v>976</v>
      </c>
      <c r="D195" s="1" t="s">
        <v>3303</v>
      </c>
      <c r="E195" s="1" t="s">
        <v>975</v>
      </c>
      <c r="F195" s="1" t="s">
        <v>279</v>
      </c>
      <c r="G195" s="1" t="s">
        <v>813</v>
      </c>
      <c r="H195" s="1" t="s">
        <v>3085</v>
      </c>
      <c r="I195" s="1" t="s">
        <v>371</v>
      </c>
      <c r="J195" s="1" t="s">
        <v>3086</v>
      </c>
      <c r="K195" s="1" t="s">
        <v>371</v>
      </c>
      <c r="L195" s="1" t="s">
        <v>371</v>
      </c>
      <c r="M195" s="1" t="s">
        <v>3087</v>
      </c>
      <c r="N195" s="1" t="s">
        <v>3087</v>
      </c>
      <c r="O195" s="1" t="s">
        <v>54</v>
      </c>
      <c r="P195" s="1" t="s">
        <v>3088</v>
      </c>
      <c r="Q195" s="1" t="s">
        <v>3089</v>
      </c>
      <c r="R195" s="1" t="s">
        <v>3408</v>
      </c>
      <c r="S195" s="1" t="s">
        <v>3091</v>
      </c>
      <c r="T195" s="1" t="s">
        <v>3092</v>
      </c>
      <c r="U195" s="1" t="s">
        <v>3057</v>
      </c>
      <c r="V195" s="1" t="s">
        <v>3093</v>
      </c>
    </row>
    <row r="196" s="1" customFormat="1" spans="1:22">
      <c r="A196" s="1" t="s">
        <v>868</v>
      </c>
      <c r="B196" s="1" t="s">
        <v>279</v>
      </c>
      <c r="C196" s="1" t="s">
        <v>874</v>
      </c>
      <c r="D196" s="1" t="s">
        <v>3409</v>
      </c>
      <c r="E196" s="1" t="s">
        <v>871</v>
      </c>
      <c r="F196" s="1" t="s">
        <v>279</v>
      </c>
      <c r="G196" s="1" t="s">
        <v>813</v>
      </c>
      <c r="H196" s="1" t="s">
        <v>3085</v>
      </c>
      <c r="I196" s="1" t="s">
        <v>371</v>
      </c>
      <c r="J196" s="1" t="s">
        <v>3086</v>
      </c>
      <c r="K196" s="1" t="s">
        <v>371</v>
      </c>
      <c r="L196" s="1" t="s">
        <v>371</v>
      </c>
      <c r="M196" s="1" t="s">
        <v>3087</v>
      </c>
      <c r="N196" s="1" t="s">
        <v>3087</v>
      </c>
      <c r="O196" s="1" t="s">
        <v>54</v>
      </c>
      <c r="P196" s="1" t="s">
        <v>3088</v>
      </c>
      <c r="Q196" s="1" t="s">
        <v>3089</v>
      </c>
      <c r="R196" s="1" t="s">
        <v>3410</v>
      </c>
      <c r="S196" s="1" t="s">
        <v>3091</v>
      </c>
      <c r="T196" s="1" t="s">
        <v>3092</v>
      </c>
      <c r="U196" s="1" t="s">
        <v>3057</v>
      </c>
      <c r="V196" s="1" t="s">
        <v>3093</v>
      </c>
    </row>
    <row r="197" s="1" customFormat="1" spans="1:22">
      <c r="A197" s="1" t="s">
        <v>1045</v>
      </c>
      <c r="B197" s="1" t="s">
        <v>279</v>
      </c>
      <c r="C197" s="1" t="s">
        <v>1049</v>
      </c>
      <c r="D197" s="1" t="s">
        <v>3293</v>
      </c>
      <c r="E197" s="1" t="s">
        <v>1046</v>
      </c>
      <c r="F197" s="1" t="s">
        <v>279</v>
      </c>
      <c r="G197" s="1" t="s">
        <v>813</v>
      </c>
      <c r="H197" s="1" t="s">
        <v>3085</v>
      </c>
      <c r="I197" s="1" t="s">
        <v>1048</v>
      </c>
      <c r="J197" s="1" t="s">
        <v>3086</v>
      </c>
      <c r="K197" s="1" t="s">
        <v>1048</v>
      </c>
      <c r="L197" s="1" t="s">
        <v>1048</v>
      </c>
      <c r="M197" s="1" t="s">
        <v>3087</v>
      </c>
      <c r="N197" s="1" t="s">
        <v>3087</v>
      </c>
      <c r="O197" s="1" t="s">
        <v>54</v>
      </c>
      <c r="P197" s="1" t="s">
        <v>3088</v>
      </c>
      <c r="Q197" s="1" t="s">
        <v>3089</v>
      </c>
      <c r="R197" s="1" t="s">
        <v>3411</v>
      </c>
      <c r="S197" s="1" t="s">
        <v>3091</v>
      </c>
      <c r="T197" s="1" t="s">
        <v>3092</v>
      </c>
      <c r="U197" s="1" t="s">
        <v>3057</v>
      </c>
      <c r="V197" s="1" t="s">
        <v>3093</v>
      </c>
    </row>
    <row r="198" s="1" customFormat="1" spans="1:22">
      <c r="A198" s="1" t="s">
        <v>1223</v>
      </c>
      <c r="B198" s="1" t="s">
        <v>279</v>
      </c>
      <c r="C198" s="1" t="s">
        <v>1231</v>
      </c>
      <c r="D198" s="1" t="s">
        <v>1224</v>
      </c>
      <c r="E198" s="1" t="s">
        <v>1226</v>
      </c>
      <c r="F198" s="1" t="s">
        <v>279</v>
      </c>
      <c r="G198" s="1" t="s">
        <v>813</v>
      </c>
      <c r="H198" s="1" t="s">
        <v>3085</v>
      </c>
      <c r="I198" s="1" t="s">
        <v>1230</v>
      </c>
      <c r="J198" s="1" t="s">
        <v>3086</v>
      </c>
      <c r="K198" s="1" t="s">
        <v>1230</v>
      </c>
      <c r="L198" s="1" t="s">
        <v>1230</v>
      </c>
      <c r="M198" s="1" t="s">
        <v>3087</v>
      </c>
      <c r="N198" s="1" t="s">
        <v>3087</v>
      </c>
      <c r="O198" s="1" t="s">
        <v>54</v>
      </c>
      <c r="P198" s="1" t="s">
        <v>3088</v>
      </c>
      <c r="Q198" s="1" t="s">
        <v>3089</v>
      </c>
      <c r="R198" s="1" t="s">
        <v>3412</v>
      </c>
      <c r="S198" s="1" t="s">
        <v>3091</v>
      </c>
      <c r="T198" s="1" t="s">
        <v>3092</v>
      </c>
      <c r="U198" s="1" t="s">
        <v>3057</v>
      </c>
      <c r="V198" s="1" t="s">
        <v>3093</v>
      </c>
    </row>
    <row r="199" s="1" customFormat="1" spans="1:22">
      <c r="A199" s="1" t="s">
        <v>1175</v>
      </c>
      <c r="B199" s="1" t="s">
        <v>279</v>
      </c>
      <c r="C199" s="1" t="s">
        <v>1183</v>
      </c>
      <c r="D199" s="1" t="s">
        <v>3413</v>
      </c>
      <c r="E199" s="1" t="s">
        <v>1178</v>
      </c>
      <c r="F199" s="1" t="s">
        <v>279</v>
      </c>
      <c r="G199" s="1" t="s">
        <v>813</v>
      </c>
      <c r="H199" s="1" t="s">
        <v>3085</v>
      </c>
      <c r="I199" s="1" t="s">
        <v>1182</v>
      </c>
      <c r="J199" s="1" t="s">
        <v>3086</v>
      </c>
      <c r="K199" s="1" t="s">
        <v>1182</v>
      </c>
      <c r="L199" s="1" t="s">
        <v>1182</v>
      </c>
      <c r="M199" s="1" t="s">
        <v>3087</v>
      </c>
      <c r="N199" s="1" t="s">
        <v>3087</v>
      </c>
      <c r="O199" s="1" t="s">
        <v>54</v>
      </c>
      <c r="P199" s="1" t="s">
        <v>3088</v>
      </c>
      <c r="Q199" s="1" t="s">
        <v>3089</v>
      </c>
      <c r="R199" s="1" t="s">
        <v>3414</v>
      </c>
      <c r="S199" s="1" t="s">
        <v>3091</v>
      </c>
      <c r="T199" s="1" t="s">
        <v>3092</v>
      </c>
      <c r="U199" s="1" t="s">
        <v>3057</v>
      </c>
      <c r="V199" s="1" t="s">
        <v>3093</v>
      </c>
    </row>
    <row r="200" s="1" customFormat="1" spans="1:22">
      <c r="A200" s="1" t="s">
        <v>960</v>
      </c>
      <c r="B200" s="1" t="s">
        <v>279</v>
      </c>
      <c r="C200" s="1" t="s">
        <v>968</v>
      </c>
      <c r="D200" s="1" t="s">
        <v>3359</v>
      </c>
      <c r="E200" s="1" t="s">
        <v>963</v>
      </c>
      <c r="F200" s="1" t="s">
        <v>279</v>
      </c>
      <c r="G200" s="1" t="s">
        <v>813</v>
      </c>
      <c r="H200" s="1" t="s">
        <v>3085</v>
      </c>
      <c r="I200" s="1" t="s">
        <v>967</v>
      </c>
      <c r="J200" s="1" t="s">
        <v>3086</v>
      </c>
      <c r="K200" s="1" t="s">
        <v>967</v>
      </c>
      <c r="L200" s="1" t="s">
        <v>967</v>
      </c>
      <c r="M200" s="1" t="s">
        <v>3087</v>
      </c>
      <c r="N200" s="1" t="s">
        <v>3087</v>
      </c>
      <c r="O200" s="1" t="s">
        <v>54</v>
      </c>
      <c r="P200" s="1" t="s">
        <v>3088</v>
      </c>
      <c r="Q200" s="1" t="s">
        <v>3089</v>
      </c>
      <c r="R200" s="1" t="s">
        <v>3415</v>
      </c>
      <c r="S200" s="1" t="s">
        <v>3091</v>
      </c>
      <c r="T200" s="1" t="s">
        <v>3092</v>
      </c>
      <c r="U200" s="1" t="s">
        <v>3057</v>
      </c>
      <c r="V200" s="1" t="s">
        <v>3093</v>
      </c>
    </row>
    <row r="201" s="1" customFormat="1" spans="1:22">
      <c r="A201" s="1" t="s">
        <v>923</v>
      </c>
      <c r="B201" s="1" t="s">
        <v>279</v>
      </c>
      <c r="C201" s="1" t="s">
        <v>929</v>
      </c>
      <c r="D201" s="1" t="s">
        <v>3416</v>
      </c>
      <c r="E201" s="1" t="s">
        <v>926</v>
      </c>
      <c r="F201" s="1" t="s">
        <v>279</v>
      </c>
      <c r="G201" s="1" t="s">
        <v>813</v>
      </c>
      <c r="H201" s="1" t="s">
        <v>3085</v>
      </c>
      <c r="I201" s="1" t="s">
        <v>483</v>
      </c>
      <c r="J201" s="1" t="s">
        <v>3086</v>
      </c>
      <c r="K201" s="1" t="s">
        <v>483</v>
      </c>
      <c r="L201" s="1" t="s">
        <v>483</v>
      </c>
      <c r="M201" s="1" t="s">
        <v>3087</v>
      </c>
      <c r="N201" s="1" t="s">
        <v>3087</v>
      </c>
      <c r="O201" s="1" t="s">
        <v>54</v>
      </c>
      <c r="P201" s="1" t="s">
        <v>3088</v>
      </c>
      <c r="Q201" s="1" t="s">
        <v>3089</v>
      </c>
      <c r="R201" s="1" t="s">
        <v>3417</v>
      </c>
      <c r="S201" s="1" t="s">
        <v>3091</v>
      </c>
      <c r="T201" s="1" t="s">
        <v>3092</v>
      </c>
      <c r="U201" s="1" t="s">
        <v>3057</v>
      </c>
      <c r="V201" s="1" t="s">
        <v>3093</v>
      </c>
    </row>
    <row r="202" s="1" customFormat="1" spans="1:22">
      <c r="A202" s="1" t="s">
        <v>1050</v>
      </c>
      <c r="B202" s="1" t="s">
        <v>279</v>
      </c>
      <c r="C202" s="1" t="s">
        <v>1052</v>
      </c>
      <c r="D202" s="1" t="s">
        <v>3418</v>
      </c>
      <c r="E202" s="1" t="s">
        <v>1051</v>
      </c>
      <c r="F202" s="1" t="s">
        <v>279</v>
      </c>
      <c r="G202" s="1" t="s">
        <v>813</v>
      </c>
      <c r="H202" s="1" t="s">
        <v>3085</v>
      </c>
      <c r="I202" s="1" t="s">
        <v>160</v>
      </c>
      <c r="J202" s="1" t="s">
        <v>3086</v>
      </c>
      <c r="K202" s="1" t="s">
        <v>160</v>
      </c>
      <c r="L202" s="1" t="s">
        <v>160</v>
      </c>
      <c r="M202" s="1" t="s">
        <v>3087</v>
      </c>
      <c r="N202" s="1" t="s">
        <v>3087</v>
      </c>
      <c r="O202" s="1" t="s">
        <v>54</v>
      </c>
      <c r="P202" s="1" t="s">
        <v>3088</v>
      </c>
      <c r="Q202" s="1" t="s">
        <v>3089</v>
      </c>
      <c r="R202" s="1" t="s">
        <v>3419</v>
      </c>
      <c r="S202" s="1" t="s">
        <v>3091</v>
      </c>
      <c r="T202" s="1" t="s">
        <v>3092</v>
      </c>
      <c r="U202" s="1" t="s">
        <v>3057</v>
      </c>
      <c r="V202" s="1" t="s">
        <v>3093</v>
      </c>
    </row>
    <row r="203" s="1" customFormat="1" spans="1:22">
      <c r="A203" s="1" t="s">
        <v>1114</v>
      </c>
      <c r="B203" s="1" t="s">
        <v>279</v>
      </c>
      <c r="C203" s="1" t="s">
        <v>1122</v>
      </c>
      <c r="D203" s="1" t="s">
        <v>3420</v>
      </c>
      <c r="E203" s="1" t="s">
        <v>1117</v>
      </c>
      <c r="F203" s="1" t="s">
        <v>279</v>
      </c>
      <c r="G203" s="1" t="s">
        <v>813</v>
      </c>
      <c r="H203" s="1" t="s">
        <v>3085</v>
      </c>
      <c r="I203" s="1" t="s">
        <v>1121</v>
      </c>
      <c r="J203" s="1" t="s">
        <v>3086</v>
      </c>
      <c r="K203" s="1" t="s">
        <v>1121</v>
      </c>
      <c r="L203" s="1" t="s">
        <v>1121</v>
      </c>
      <c r="M203" s="1" t="s">
        <v>3087</v>
      </c>
      <c r="N203" s="1" t="s">
        <v>3087</v>
      </c>
      <c r="O203" s="1" t="s">
        <v>54</v>
      </c>
      <c r="P203" s="1" t="s">
        <v>3088</v>
      </c>
      <c r="Q203" s="1" t="s">
        <v>3089</v>
      </c>
      <c r="R203" s="1" t="s">
        <v>3421</v>
      </c>
      <c r="S203" s="1" t="s">
        <v>3091</v>
      </c>
      <c r="T203" s="1" t="s">
        <v>3092</v>
      </c>
      <c r="U203" s="1" t="s">
        <v>3057</v>
      </c>
      <c r="V203" s="1" t="s">
        <v>3093</v>
      </c>
    </row>
    <row r="204" s="1" customFormat="1" spans="1:22">
      <c r="A204" s="1" t="s">
        <v>1213</v>
      </c>
      <c r="B204" s="1" t="s">
        <v>279</v>
      </c>
      <c r="C204" s="1" t="s">
        <v>1215</v>
      </c>
      <c r="D204" s="1" t="s">
        <v>3375</v>
      </c>
      <c r="E204" s="1" t="s">
        <v>1214</v>
      </c>
      <c r="F204" s="1" t="s">
        <v>279</v>
      </c>
      <c r="G204" s="1" t="s">
        <v>813</v>
      </c>
      <c r="H204" s="1" t="s">
        <v>3085</v>
      </c>
      <c r="I204" s="1" t="s">
        <v>548</v>
      </c>
      <c r="J204" s="1" t="s">
        <v>3086</v>
      </c>
      <c r="K204" s="1" t="s">
        <v>548</v>
      </c>
      <c r="L204" s="1" t="s">
        <v>548</v>
      </c>
      <c r="M204" s="1" t="s">
        <v>3087</v>
      </c>
      <c r="N204" s="1" t="s">
        <v>3087</v>
      </c>
      <c r="O204" s="1" t="s">
        <v>54</v>
      </c>
      <c r="P204" s="1" t="s">
        <v>3088</v>
      </c>
      <c r="Q204" s="1" t="s">
        <v>3089</v>
      </c>
      <c r="R204" s="1" t="s">
        <v>3422</v>
      </c>
      <c r="S204" s="1" t="s">
        <v>3091</v>
      </c>
      <c r="T204" s="1" t="s">
        <v>3092</v>
      </c>
      <c r="U204" s="1" t="s">
        <v>3057</v>
      </c>
      <c r="V204" s="1" t="s">
        <v>3093</v>
      </c>
    </row>
    <row r="205" s="1" customFormat="1" spans="1:22">
      <c r="A205" s="1" t="s">
        <v>998</v>
      </c>
      <c r="B205" s="1" t="s">
        <v>279</v>
      </c>
      <c r="C205" s="1" t="s">
        <v>1003</v>
      </c>
      <c r="D205" s="1" t="s">
        <v>3402</v>
      </c>
      <c r="E205" s="1" t="s">
        <v>1000</v>
      </c>
      <c r="F205" s="1" t="s">
        <v>279</v>
      </c>
      <c r="G205" s="1" t="s">
        <v>813</v>
      </c>
      <c r="H205" s="1" t="s">
        <v>3085</v>
      </c>
      <c r="I205" s="1" t="s">
        <v>1002</v>
      </c>
      <c r="J205" s="1" t="s">
        <v>3086</v>
      </c>
      <c r="K205" s="1" t="s">
        <v>1002</v>
      </c>
      <c r="L205" s="1" t="s">
        <v>1002</v>
      </c>
      <c r="M205" s="1" t="s">
        <v>3087</v>
      </c>
      <c r="N205" s="1" t="s">
        <v>3087</v>
      </c>
      <c r="O205" s="1" t="s">
        <v>54</v>
      </c>
      <c r="P205" s="1" t="s">
        <v>3088</v>
      </c>
      <c r="Q205" s="1" t="s">
        <v>3089</v>
      </c>
      <c r="R205" s="1" t="s">
        <v>3423</v>
      </c>
      <c r="S205" s="1" t="s">
        <v>3091</v>
      </c>
      <c r="T205" s="1" t="s">
        <v>3092</v>
      </c>
      <c r="U205" s="1" t="s">
        <v>3057</v>
      </c>
      <c r="V205" s="1" t="s">
        <v>3093</v>
      </c>
    </row>
    <row r="206" s="1" customFormat="1" spans="1:22">
      <c r="A206" s="1" t="s">
        <v>948</v>
      </c>
      <c r="B206" s="1" t="s">
        <v>279</v>
      </c>
      <c r="C206" s="1" t="s">
        <v>953</v>
      </c>
      <c r="D206" s="1" t="s">
        <v>3303</v>
      </c>
      <c r="E206" s="1" t="s">
        <v>950</v>
      </c>
      <c r="F206" s="1" t="s">
        <v>279</v>
      </c>
      <c r="G206" s="1" t="s">
        <v>813</v>
      </c>
      <c r="H206" s="1" t="s">
        <v>3085</v>
      </c>
      <c r="I206" s="1" t="s">
        <v>371</v>
      </c>
      <c r="J206" s="1" t="s">
        <v>3086</v>
      </c>
      <c r="K206" s="1" t="s">
        <v>371</v>
      </c>
      <c r="L206" s="1" t="s">
        <v>371</v>
      </c>
      <c r="M206" s="1" t="s">
        <v>3087</v>
      </c>
      <c r="N206" s="1" t="s">
        <v>3087</v>
      </c>
      <c r="O206" s="1" t="s">
        <v>54</v>
      </c>
      <c r="P206" s="1" t="s">
        <v>3088</v>
      </c>
      <c r="Q206" s="1" t="s">
        <v>3089</v>
      </c>
      <c r="R206" s="1" t="s">
        <v>3424</v>
      </c>
      <c r="S206" s="1" t="s">
        <v>3091</v>
      </c>
      <c r="T206" s="1" t="s">
        <v>3092</v>
      </c>
      <c r="U206" s="1" t="s">
        <v>3057</v>
      </c>
      <c r="V206" s="1" t="s">
        <v>3093</v>
      </c>
    </row>
    <row r="207" s="1" customFormat="1" spans="1:22">
      <c r="A207" s="1" t="s">
        <v>1204</v>
      </c>
      <c r="B207" s="1" t="s">
        <v>279</v>
      </c>
      <c r="C207" s="1" t="s">
        <v>1212</v>
      </c>
      <c r="D207" s="1" t="s">
        <v>1205</v>
      </c>
      <c r="E207" s="1" t="s">
        <v>1207</v>
      </c>
      <c r="F207" s="1" t="s">
        <v>279</v>
      </c>
      <c r="G207" s="1" t="s">
        <v>813</v>
      </c>
      <c r="H207" s="1" t="s">
        <v>3085</v>
      </c>
      <c r="I207" s="1" t="s">
        <v>1211</v>
      </c>
      <c r="J207" s="1" t="s">
        <v>3086</v>
      </c>
      <c r="K207" s="1" t="s">
        <v>1211</v>
      </c>
      <c r="L207" s="1" t="s">
        <v>1211</v>
      </c>
      <c r="M207" s="1" t="s">
        <v>3087</v>
      </c>
      <c r="N207" s="1" t="s">
        <v>3087</v>
      </c>
      <c r="O207" s="1" t="s">
        <v>54</v>
      </c>
      <c r="P207" s="1" t="s">
        <v>3088</v>
      </c>
      <c r="Q207" s="1" t="s">
        <v>3089</v>
      </c>
      <c r="R207" s="1" t="s">
        <v>3425</v>
      </c>
      <c r="S207" s="1" t="s">
        <v>3091</v>
      </c>
      <c r="T207" s="1" t="s">
        <v>3092</v>
      </c>
      <c r="U207" s="1" t="s">
        <v>3057</v>
      </c>
      <c r="V207" s="1" t="s">
        <v>3093</v>
      </c>
    </row>
    <row r="208" s="1" customFormat="1" spans="1:22">
      <c r="A208" s="1" t="s">
        <v>1007</v>
      </c>
      <c r="B208" s="1" t="s">
        <v>279</v>
      </c>
      <c r="C208" s="1" t="s">
        <v>1010</v>
      </c>
      <c r="D208" s="1" t="s">
        <v>442</v>
      </c>
      <c r="E208" s="1" t="s">
        <v>1009</v>
      </c>
      <c r="F208" s="1" t="s">
        <v>279</v>
      </c>
      <c r="G208" s="1" t="s">
        <v>813</v>
      </c>
      <c r="H208" s="1" t="s">
        <v>3085</v>
      </c>
      <c r="I208" s="1" t="s">
        <v>125</v>
      </c>
      <c r="J208" s="1" t="s">
        <v>3086</v>
      </c>
      <c r="K208" s="1" t="s">
        <v>125</v>
      </c>
      <c r="L208" s="1" t="s">
        <v>125</v>
      </c>
      <c r="M208" s="1" t="s">
        <v>3087</v>
      </c>
      <c r="N208" s="1" t="s">
        <v>3087</v>
      </c>
      <c r="O208" s="1" t="s">
        <v>54</v>
      </c>
      <c r="P208" s="1" t="s">
        <v>3088</v>
      </c>
      <c r="Q208" s="1" t="s">
        <v>3089</v>
      </c>
      <c r="R208" s="1" t="s">
        <v>3426</v>
      </c>
      <c r="S208" s="1" t="s">
        <v>3091</v>
      </c>
      <c r="T208" s="1" t="s">
        <v>3092</v>
      </c>
      <c r="U208" s="1" t="s">
        <v>3057</v>
      </c>
      <c r="V208" s="1" t="s">
        <v>3093</v>
      </c>
    </row>
    <row r="209" s="1" customFormat="1" spans="1:22">
      <c r="A209" s="1" t="s">
        <v>896</v>
      </c>
      <c r="B209" s="1" t="s">
        <v>279</v>
      </c>
      <c r="C209" s="1" t="s">
        <v>902</v>
      </c>
      <c r="D209" s="1" t="s">
        <v>3427</v>
      </c>
      <c r="E209" s="1" t="s">
        <v>899</v>
      </c>
      <c r="F209" s="1" t="s">
        <v>279</v>
      </c>
      <c r="G209" s="1" t="s">
        <v>813</v>
      </c>
      <c r="H209" s="1" t="s">
        <v>3085</v>
      </c>
      <c r="I209" s="1" t="s">
        <v>781</v>
      </c>
      <c r="J209" s="1" t="s">
        <v>3086</v>
      </c>
      <c r="K209" s="1" t="s">
        <v>781</v>
      </c>
      <c r="L209" s="1" t="s">
        <v>781</v>
      </c>
      <c r="M209" s="1" t="s">
        <v>3087</v>
      </c>
      <c r="N209" s="1" t="s">
        <v>3087</v>
      </c>
      <c r="O209" s="1" t="s">
        <v>54</v>
      </c>
      <c r="P209" s="1" t="s">
        <v>3088</v>
      </c>
      <c r="Q209" s="1" t="s">
        <v>3089</v>
      </c>
      <c r="R209" s="1" t="s">
        <v>3428</v>
      </c>
      <c r="S209" s="1" t="s">
        <v>3091</v>
      </c>
      <c r="T209" s="1" t="s">
        <v>3092</v>
      </c>
      <c r="U209" s="1" t="s">
        <v>3057</v>
      </c>
      <c r="V209" s="1" t="s">
        <v>3093</v>
      </c>
    </row>
    <row r="210" s="1" customFormat="1" spans="1:22">
      <c r="A210" s="1" t="s">
        <v>1168</v>
      </c>
      <c r="B210" s="1" t="s">
        <v>279</v>
      </c>
      <c r="C210" s="1" t="s">
        <v>1174</v>
      </c>
      <c r="D210" s="1" t="s">
        <v>1169</v>
      </c>
      <c r="E210" s="1" t="s">
        <v>1171</v>
      </c>
      <c r="F210" s="1" t="s">
        <v>279</v>
      </c>
      <c r="G210" s="1" t="s">
        <v>813</v>
      </c>
      <c r="H210" s="1" t="s">
        <v>3085</v>
      </c>
      <c r="I210" s="1" t="s">
        <v>3429</v>
      </c>
      <c r="J210" s="1" t="s">
        <v>3086</v>
      </c>
      <c r="K210" s="1" t="s">
        <v>3429</v>
      </c>
      <c r="L210" s="1" t="s">
        <v>3429</v>
      </c>
      <c r="M210" s="1" t="s">
        <v>3087</v>
      </c>
      <c r="N210" s="1" t="s">
        <v>3087</v>
      </c>
      <c r="O210" s="1" t="s">
        <v>54</v>
      </c>
      <c r="P210" s="1" t="s">
        <v>3088</v>
      </c>
      <c r="Q210" s="1" t="s">
        <v>3089</v>
      </c>
      <c r="R210" s="1" t="s">
        <v>3430</v>
      </c>
      <c r="S210" s="1" t="s">
        <v>3091</v>
      </c>
      <c r="T210" s="1" t="s">
        <v>3092</v>
      </c>
      <c r="U210" s="1" t="s">
        <v>3057</v>
      </c>
      <c r="V210" s="1" t="s">
        <v>3093</v>
      </c>
    </row>
    <row r="211" s="1" customFormat="1" spans="1:22">
      <c r="A211" s="1" t="s">
        <v>1216</v>
      </c>
      <c r="B211" s="1" t="s">
        <v>279</v>
      </c>
      <c r="C211" s="1" t="s">
        <v>1219</v>
      </c>
      <c r="D211" s="1" t="s">
        <v>3418</v>
      </c>
      <c r="E211" s="1" t="s">
        <v>1218</v>
      </c>
      <c r="F211" s="1" t="s">
        <v>279</v>
      </c>
      <c r="G211" s="1" t="s">
        <v>813</v>
      </c>
      <c r="H211" s="1" t="s">
        <v>3085</v>
      </c>
      <c r="I211" s="1" t="s">
        <v>160</v>
      </c>
      <c r="J211" s="1" t="s">
        <v>3086</v>
      </c>
      <c r="K211" s="1" t="s">
        <v>160</v>
      </c>
      <c r="L211" s="1" t="s">
        <v>160</v>
      </c>
      <c r="M211" s="1" t="s">
        <v>3087</v>
      </c>
      <c r="N211" s="1" t="s">
        <v>3087</v>
      </c>
      <c r="O211" s="1" t="s">
        <v>54</v>
      </c>
      <c r="P211" s="1" t="s">
        <v>3088</v>
      </c>
      <c r="Q211" s="1" t="s">
        <v>3089</v>
      </c>
      <c r="R211" s="1" t="s">
        <v>3431</v>
      </c>
      <c r="S211" s="1" t="s">
        <v>3091</v>
      </c>
      <c r="T211" s="1" t="s">
        <v>3092</v>
      </c>
      <c r="U211" s="1" t="s">
        <v>3057</v>
      </c>
      <c r="V211" s="1" t="s">
        <v>3093</v>
      </c>
    </row>
    <row r="212" s="1" customFormat="1" spans="1:22">
      <c r="A212" s="1" t="s">
        <v>1196</v>
      </c>
      <c r="B212" s="1" t="s">
        <v>279</v>
      </c>
      <c r="C212" s="1" t="s">
        <v>1200</v>
      </c>
      <c r="D212" s="1" t="s">
        <v>3318</v>
      </c>
      <c r="E212" s="1" t="s">
        <v>1197</v>
      </c>
      <c r="F212" s="1" t="s">
        <v>279</v>
      </c>
      <c r="G212" s="1" t="s">
        <v>813</v>
      </c>
      <c r="H212" s="1" t="s">
        <v>3085</v>
      </c>
      <c r="I212" s="1" t="s">
        <v>1199</v>
      </c>
      <c r="J212" s="1" t="s">
        <v>3086</v>
      </c>
      <c r="K212" s="1" t="s">
        <v>1199</v>
      </c>
      <c r="L212" s="1" t="s">
        <v>1199</v>
      </c>
      <c r="M212" s="1" t="s">
        <v>3087</v>
      </c>
      <c r="N212" s="1" t="s">
        <v>3087</v>
      </c>
      <c r="O212" s="1" t="s">
        <v>54</v>
      </c>
      <c r="P212" s="1" t="s">
        <v>3088</v>
      </c>
      <c r="Q212" s="1" t="s">
        <v>3089</v>
      </c>
      <c r="R212" s="1" t="s">
        <v>3432</v>
      </c>
      <c r="S212" s="1" t="s">
        <v>3091</v>
      </c>
      <c r="T212" s="1" t="s">
        <v>3092</v>
      </c>
      <c r="U212" s="1" t="s">
        <v>3057</v>
      </c>
      <c r="V212" s="1" t="s">
        <v>3093</v>
      </c>
    </row>
    <row r="213" s="1" customFormat="1" spans="1:22">
      <c r="A213" s="1" t="s">
        <v>1149</v>
      </c>
      <c r="B213" s="1" t="s">
        <v>279</v>
      </c>
      <c r="C213" s="1" t="s">
        <v>1155</v>
      </c>
      <c r="D213" s="1" t="s">
        <v>1150</v>
      </c>
      <c r="E213" s="1" t="s">
        <v>1152</v>
      </c>
      <c r="F213" s="1" t="s">
        <v>279</v>
      </c>
      <c r="G213" s="1" t="s">
        <v>813</v>
      </c>
      <c r="H213" s="1" t="s">
        <v>3085</v>
      </c>
      <c r="I213" s="1" t="s">
        <v>415</v>
      </c>
      <c r="J213" s="1" t="s">
        <v>3086</v>
      </c>
      <c r="K213" s="1" t="s">
        <v>415</v>
      </c>
      <c r="L213" s="1" t="s">
        <v>415</v>
      </c>
      <c r="M213" s="1" t="s">
        <v>3087</v>
      </c>
      <c r="N213" s="1" t="s">
        <v>3087</v>
      </c>
      <c r="O213" s="1" t="s">
        <v>54</v>
      </c>
      <c r="P213" s="1" t="s">
        <v>3088</v>
      </c>
      <c r="Q213" s="1" t="s">
        <v>3089</v>
      </c>
      <c r="R213" s="1" t="s">
        <v>3433</v>
      </c>
      <c r="S213" s="1" t="s">
        <v>3091</v>
      </c>
      <c r="T213" s="1" t="s">
        <v>3092</v>
      </c>
      <c r="U213" s="1" t="s">
        <v>3057</v>
      </c>
      <c r="V213" s="1" t="s">
        <v>3093</v>
      </c>
    </row>
    <row r="214" s="1" customFormat="1" spans="1:22">
      <c r="A214" s="1" t="s">
        <v>1026</v>
      </c>
      <c r="B214" s="1" t="s">
        <v>279</v>
      </c>
      <c r="C214" s="1" t="s">
        <v>1028</v>
      </c>
      <c r="D214" s="1" t="s">
        <v>3379</v>
      </c>
      <c r="E214" s="1" t="s">
        <v>1027</v>
      </c>
      <c r="F214" s="1" t="s">
        <v>279</v>
      </c>
      <c r="G214" s="1" t="s">
        <v>813</v>
      </c>
      <c r="H214" s="1" t="s">
        <v>3085</v>
      </c>
      <c r="I214" s="1" t="s">
        <v>381</v>
      </c>
      <c r="J214" s="1" t="s">
        <v>3086</v>
      </c>
      <c r="K214" s="1" t="s">
        <v>381</v>
      </c>
      <c r="L214" s="1" t="s">
        <v>381</v>
      </c>
      <c r="M214" s="1" t="s">
        <v>3087</v>
      </c>
      <c r="N214" s="1" t="s">
        <v>3087</v>
      </c>
      <c r="O214" s="1" t="s">
        <v>54</v>
      </c>
      <c r="P214" s="1" t="s">
        <v>3088</v>
      </c>
      <c r="Q214" s="1" t="s">
        <v>3089</v>
      </c>
      <c r="R214" s="1" t="s">
        <v>3434</v>
      </c>
      <c r="S214" s="1" t="s">
        <v>3091</v>
      </c>
      <c r="T214" s="1" t="s">
        <v>3092</v>
      </c>
      <c r="U214" s="1" t="s">
        <v>3057</v>
      </c>
      <c r="V214" s="1" t="s">
        <v>3093</v>
      </c>
    </row>
    <row r="215" s="1" customFormat="1" spans="1:22">
      <c r="A215" s="1" t="s">
        <v>1128</v>
      </c>
      <c r="B215" s="1" t="s">
        <v>279</v>
      </c>
      <c r="C215" s="1" t="s">
        <v>1137</v>
      </c>
      <c r="D215" s="1" t="s">
        <v>3435</v>
      </c>
      <c r="E215" s="1" t="s">
        <v>1132</v>
      </c>
      <c r="F215" s="1" t="s">
        <v>279</v>
      </c>
      <c r="G215" s="1" t="s">
        <v>813</v>
      </c>
      <c r="H215" s="1" t="s">
        <v>3085</v>
      </c>
      <c r="I215" s="1" t="s">
        <v>1136</v>
      </c>
      <c r="J215" s="1" t="s">
        <v>3086</v>
      </c>
      <c r="K215" s="1" t="s">
        <v>1136</v>
      </c>
      <c r="L215" s="1" t="s">
        <v>1136</v>
      </c>
      <c r="M215" s="1" t="s">
        <v>3087</v>
      </c>
      <c r="N215" s="1" t="s">
        <v>3087</v>
      </c>
      <c r="O215" s="1" t="s">
        <v>54</v>
      </c>
      <c r="P215" s="1" t="s">
        <v>3088</v>
      </c>
      <c r="Q215" s="1" t="s">
        <v>3089</v>
      </c>
      <c r="R215" s="1" t="s">
        <v>3436</v>
      </c>
      <c r="S215" s="1" t="s">
        <v>3091</v>
      </c>
      <c r="T215" s="1" t="s">
        <v>3092</v>
      </c>
      <c r="U215" s="1" t="s">
        <v>3057</v>
      </c>
      <c r="V215" s="1" t="s">
        <v>3093</v>
      </c>
    </row>
    <row r="216" s="1" customFormat="1" spans="1:22">
      <c r="A216" s="1" t="s">
        <v>1220</v>
      </c>
      <c r="B216" s="1" t="s">
        <v>279</v>
      </c>
      <c r="C216" s="1" t="s">
        <v>1222</v>
      </c>
      <c r="D216" s="1" t="s">
        <v>3420</v>
      </c>
      <c r="E216" s="1" t="s">
        <v>1221</v>
      </c>
      <c r="F216" s="1" t="s">
        <v>279</v>
      </c>
      <c r="G216" s="1" t="s">
        <v>813</v>
      </c>
      <c r="H216" s="1" t="s">
        <v>3085</v>
      </c>
      <c r="I216" s="1" t="s">
        <v>1121</v>
      </c>
      <c r="J216" s="1" t="s">
        <v>3086</v>
      </c>
      <c r="K216" s="1" t="s">
        <v>1121</v>
      </c>
      <c r="L216" s="1" t="s">
        <v>1121</v>
      </c>
      <c r="M216" s="1" t="s">
        <v>3087</v>
      </c>
      <c r="N216" s="1" t="s">
        <v>3087</v>
      </c>
      <c r="O216" s="1" t="s">
        <v>54</v>
      </c>
      <c r="P216" s="1" t="s">
        <v>3088</v>
      </c>
      <c r="Q216" s="1" t="s">
        <v>3089</v>
      </c>
      <c r="R216" s="1" t="s">
        <v>3437</v>
      </c>
      <c r="S216" s="1" t="s">
        <v>3091</v>
      </c>
      <c r="T216" s="1" t="s">
        <v>3092</v>
      </c>
      <c r="U216" s="1" t="s">
        <v>3057</v>
      </c>
      <c r="V216" s="1" t="s">
        <v>3093</v>
      </c>
    </row>
    <row r="217" s="1" customFormat="1" spans="1:22">
      <c r="A217" s="1" t="s">
        <v>1070</v>
      </c>
      <c r="B217" s="1" t="s">
        <v>279</v>
      </c>
      <c r="C217" s="1" t="s">
        <v>1077</v>
      </c>
      <c r="D217" s="1" t="s">
        <v>3438</v>
      </c>
      <c r="E217" s="1" t="s">
        <v>1074</v>
      </c>
      <c r="F217" s="1" t="s">
        <v>279</v>
      </c>
      <c r="G217" s="1" t="s">
        <v>813</v>
      </c>
      <c r="H217" s="1" t="s">
        <v>3085</v>
      </c>
      <c r="I217" s="1" t="s">
        <v>116</v>
      </c>
      <c r="J217" s="1" t="s">
        <v>3086</v>
      </c>
      <c r="K217" s="1" t="s">
        <v>116</v>
      </c>
      <c r="L217" s="1" t="s">
        <v>116</v>
      </c>
      <c r="M217" s="1" t="s">
        <v>3087</v>
      </c>
      <c r="N217" s="1" t="s">
        <v>3087</v>
      </c>
      <c r="O217" s="1" t="s">
        <v>54</v>
      </c>
      <c r="P217" s="1" t="s">
        <v>3088</v>
      </c>
      <c r="Q217" s="1" t="s">
        <v>3089</v>
      </c>
      <c r="R217" s="1" t="s">
        <v>3439</v>
      </c>
      <c r="S217" s="1" t="s">
        <v>3091</v>
      </c>
      <c r="T217" s="1" t="s">
        <v>3092</v>
      </c>
      <c r="U217" s="1" t="s">
        <v>3057</v>
      </c>
      <c r="V217" s="1" t="s">
        <v>3093</v>
      </c>
    </row>
    <row r="218" s="1" customFormat="1" spans="1:22">
      <c r="A218" s="1" t="s">
        <v>940</v>
      </c>
      <c r="B218" s="1" t="s">
        <v>279</v>
      </c>
      <c r="C218" s="1" t="s">
        <v>947</v>
      </c>
      <c r="D218" s="1" t="s">
        <v>3418</v>
      </c>
      <c r="E218" s="1" t="s">
        <v>944</v>
      </c>
      <c r="F218" s="1" t="s">
        <v>279</v>
      </c>
      <c r="G218" s="1" t="s">
        <v>813</v>
      </c>
      <c r="H218" s="1" t="s">
        <v>3085</v>
      </c>
      <c r="I218" s="1" t="s">
        <v>160</v>
      </c>
      <c r="J218" s="1" t="s">
        <v>3086</v>
      </c>
      <c r="K218" s="1" t="s">
        <v>160</v>
      </c>
      <c r="L218" s="1" t="s">
        <v>160</v>
      </c>
      <c r="M218" s="1" t="s">
        <v>3087</v>
      </c>
      <c r="N218" s="1" t="s">
        <v>3087</v>
      </c>
      <c r="O218" s="1" t="s">
        <v>54</v>
      </c>
      <c r="P218" s="1" t="s">
        <v>3088</v>
      </c>
      <c r="Q218" s="1" t="s">
        <v>3089</v>
      </c>
      <c r="R218" s="1" t="s">
        <v>3440</v>
      </c>
      <c r="S218" s="1" t="s">
        <v>3091</v>
      </c>
      <c r="T218" s="1" t="s">
        <v>3092</v>
      </c>
      <c r="U218" s="1" t="s">
        <v>3057</v>
      </c>
      <c r="V218" s="1" t="s">
        <v>3093</v>
      </c>
    </row>
    <row r="219" s="1" customFormat="1" spans="1:22">
      <c r="A219" s="1" t="s">
        <v>1146</v>
      </c>
      <c r="B219" s="1" t="s">
        <v>279</v>
      </c>
      <c r="C219" s="1" t="s">
        <v>1148</v>
      </c>
      <c r="D219" s="1" t="s">
        <v>3420</v>
      </c>
      <c r="E219" s="1" t="s">
        <v>1147</v>
      </c>
      <c r="F219" s="1" t="s">
        <v>279</v>
      </c>
      <c r="G219" s="1" t="s">
        <v>813</v>
      </c>
      <c r="H219" s="1" t="s">
        <v>3085</v>
      </c>
      <c r="I219" s="1" t="s">
        <v>1121</v>
      </c>
      <c r="J219" s="1" t="s">
        <v>3086</v>
      </c>
      <c r="K219" s="1" t="s">
        <v>1121</v>
      </c>
      <c r="L219" s="1" t="s">
        <v>1121</v>
      </c>
      <c r="M219" s="1" t="s">
        <v>3087</v>
      </c>
      <c r="N219" s="1" t="s">
        <v>3087</v>
      </c>
      <c r="O219" s="1" t="s">
        <v>54</v>
      </c>
      <c r="P219" s="1" t="s">
        <v>3088</v>
      </c>
      <c r="Q219" s="1" t="s">
        <v>3089</v>
      </c>
      <c r="R219" s="1" t="s">
        <v>3441</v>
      </c>
      <c r="S219" s="1" t="s">
        <v>3091</v>
      </c>
      <c r="T219" s="1" t="s">
        <v>3092</v>
      </c>
      <c r="U219" s="1" t="s">
        <v>3057</v>
      </c>
      <c r="V219" s="1" t="s">
        <v>3093</v>
      </c>
    </row>
    <row r="220" s="1" customFormat="1" spans="1:22">
      <c r="A220" s="1" t="s">
        <v>1504</v>
      </c>
      <c r="B220" s="1" t="s">
        <v>813</v>
      </c>
      <c r="C220" s="1" t="s">
        <v>1506</v>
      </c>
      <c r="D220" s="1" t="s">
        <v>3262</v>
      </c>
      <c r="E220" s="1" t="s">
        <v>1505</v>
      </c>
      <c r="F220" s="1" t="s">
        <v>813</v>
      </c>
      <c r="G220" s="1" t="s">
        <v>1233</v>
      </c>
      <c r="H220" s="1" t="s">
        <v>3085</v>
      </c>
      <c r="I220" s="1" t="s">
        <v>371</v>
      </c>
      <c r="J220" s="1" t="s">
        <v>3086</v>
      </c>
      <c r="K220" s="1" t="s">
        <v>371</v>
      </c>
      <c r="L220" s="1" t="s">
        <v>371</v>
      </c>
      <c r="M220" s="1" t="s">
        <v>3087</v>
      </c>
      <c r="N220" s="1" t="s">
        <v>3087</v>
      </c>
      <c r="O220" s="1" t="s">
        <v>54</v>
      </c>
      <c r="P220" s="1" t="s">
        <v>3088</v>
      </c>
      <c r="Q220" s="1" t="s">
        <v>3089</v>
      </c>
      <c r="R220" s="1" t="s">
        <v>3442</v>
      </c>
      <c r="S220" s="1" t="s">
        <v>3091</v>
      </c>
      <c r="T220" s="1" t="s">
        <v>3092</v>
      </c>
      <c r="U220" s="1" t="s">
        <v>3057</v>
      </c>
      <c r="V220" s="1" t="s">
        <v>3093</v>
      </c>
    </row>
    <row r="221" s="1" customFormat="1" spans="1:22">
      <c r="A221" s="1" t="s">
        <v>1595</v>
      </c>
      <c r="B221" s="1" t="s">
        <v>813</v>
      </c>
      <c r="C221" s="1" t="s">
        <v>1600</v>
      </c>
      <c r="D221" s="1" t="s">
        <v>3443</v>
      </c>
      <c r="E221" s="1" t="s">
        <v>1597</v>
      </c>
      <c r="F221" s="1" t="s">
        <v>813</v>
      </c>
      <c r="G221" s="1" t="s">
        <v>1233</v>
      </c>
      <c r="H221" s="1" t="s">
        <v>3085</v>
      </c>
      <c r="I221" s="1" t="s">
        <v>1470</v>
      </c>
      <c r="J221" s="1" t="s">
        <v>3086</v>
      </c>
      <c r="K221" s="1" t="s">
        <v>1470</v>
      </c>
      <c r="L221" s="1" t="s">
        <v>1470</v>
      </c>
      <c r="M221" s="1" t="s">
        <v>3087</v>
      </c>
      <c r="N221" s="1" t="s">
        <v>3087</v>
      </c>
      <c r="O221" s="1" t="s">
        <v>54</v>
      </c>
      <c r="P221" s="1" t="s">
        <v>3088</v>
      </c>
      <c r="Q221" s="1" t="s">
        <v>3089</v>
      </c>
      <c r="R221" s="1" t="s">
        <v>3444</v>
      </c>
      <c r="S221" s="1" t="s">
        <v>3091</v>
      </c>
      <c r="T221" s="1" t="s">
        <v>3092</v>
      </c>
      <c r="U221" s="1" t="s">
        <v>3057</v>
      </c>
      <c r="V221" s="1" t="s">
        <v>3093</v>
      </c>
    </row>
    <row r="222" s="1" customFormat="1" spans="1:22">
      <c r="A222" s="1" t="s">
        <v>1684</v>
      </c>
      <c r="B222" s="1" t="s">
        <v>813</v>
      </c>
      <c r="C222" s="1" t="s">
        <v>1690</v>
      </c>
      <c r="D222" s="1" t="s">
        <v>3445</v>
      </c>
      <c r="E222" s="1" t="s">
        <v>1687</v>
      </c>
      <c r="F222" s="1" t="s">
        <v>813</v>
      </c>
      <c r="G222" s="1" t="s">
        <v>1233</v>
      </c>
      <c r="H222" s="1" t="s">
        <v>3085</v>
      </c>
      <c r="I222" s="1" t="s">
        <v>662</v>
      </c>
      <c r="J222" s="1" t="s">
        <v>3086</v>
      </c>
      <c r="K222" s="1" t="s">
        <v>662</v>
      </c>
      <c r="L222" s="1" t="s">
        <v>662</v>
      </c>
      <c r="M222" s="1" t="s">
        <v>3087</v>
      </c>
      <c r="N222" s="1" t="s">
        <v>3087</v>
      </c>
      <c r="O222" s="1" t="s">
        <v>54</v>
      </c>
      <c r="P222" s="1" t="s">
        <v>3088</v>
      </c>
      <c r="Q222" s="1" t="s">
        <v>3089</v>
      </c>
      <c r="R222" s="1" t="s">
        <v>3446</v>
      </c>
      <c r="S222" s="1" t="s">
        <v>3091</v>
      </c>
      <c r="T222" s="1" t="s">
        <v>3092</v>
      </c>
      <c r="U222" s="1" t="s">
        <v>3057</v>
      </c>
      <c r="V222" s="1" t="s">
        <v>3093</v>
      </c>
    </row>
    <row r="223" s="1" customFormat="1" spans="1:22">
      <c r="A223" s="1" t="s">
        <v>1681</v>
      </c>
      <c r="B223" s="1" t="s">
        <v>813</v>
      </c>
      <c r="C223" s="1" t="s">
        <v>1683</v>
      </c>
      <c r="D223" s="1" t="s">
        <v>3189</v>
      </c>
      <c r="E223" s="1" t="s">
        <v>1682</v>
      </c>
      <c r="F223" s="1" t="s">
        <v>813</v>
      </c>
      <c r="G223" s="1" t="s">
        <v>1233</v>
      </c>
      <c r="H223" s="1" t="s">
        <v>3085</v>
      </c>
      <c r="I223" s="1" t="s">
        <v>498</v>
      </c>
      <c r="J223" s="1" t="s">
        <v>3086</v>
      </c>
      <c r="K223" s="1" t="s">
        <v>498</v>
      </c>
      <c r="L223" s="1" t="s">
        <v>498</v>
      </c>
      <c r="M223" s="1" t="s">
        <v>3087</v>
      </c>
      <c r="N223" s="1" t="s">
        <v>3087</v>
      </c>
      <c r="O223" s="1" t="s">
        <v>54</v>
      </c>
      <c r="P223" s="1" t="s">
        <v>3088</v>
      </c>
      <c r="Q223" s="1" t="s">
        <v>3089</v>
      </c>
      <c r="R223" s="1" t="s">
        <v>3447</v>
      </c>
      <c r="S223" s="1" t="s">
        <v>3091</v>
      </c>
      <c r="T223" s="1" t="s">
        <v>3092</v>
      </c>
      <c r="U223" s="1" t="s">
        <v>3057</v>
      </c>
      <c r="V223" s="1" t="s">
        <v>3093</v>
      </c>
    </row>
    <row r="224" s="1" customFormat="1" spans="1:22">
      <c r="A224" s="1" t="s">
        <v>1581</v>
      </c>
      <c r="B224" s="1" t="s">
        <v>813</v>
      </c>
      <c r="C224" s="1" t="s">
        <v>1585</v>
      </c>
      <c r="D224" s="1" t="s">
        <v>3402</v>
      </c>
      <c r="E224" s="1" t="s">
        <v>1582</v>
      </c>
      <c r="F224" s="1" t="s">
        <v>813</v>
      </c>
      <c r="G224" s="1" t="s">
        <v>1233</v>
      </c>
      <c r="H224" s="1" t="s">
        <v>3085</v>
      </c>
      <c r="I224" s="1" t="s">
        <v>1584</v>
      </c>
      <c r="J224" s="1" t="s">
        <v>3086</v>
      </c>
      <c r="K224" s="1" t="s">
        <v>1584</v>
      </c>
      <c r="L224" s="1" t="s">
        <v>1584</v>
      </c>
      <c r="M224" s="1" t="s">
        <v>3087</v>
      </c>
      <c r="N224" s="1" t="s">
        <v>3087</v>
      </c>
      <c r="O224" s="1" t="s">
        <v>54</v>
      </c>
      <c r="P224" s="1" t="s">
        <v>3088</v>
      </c>
      <c r="Q224" s="1" t="s">
        <v>3089</v>
      </c>
      <c r="R224" s="1" t="s">
        <v>3448</v>
      </c>
      <c r="S224" s="1" t="s">
        <v>3091</v>
      </c>
      <c r="T224" s="1" t="s">
        <v>3092</v>
      </c>
      <c r="U224" s="1" t="s">
        <v>3057</v>
      </c>
      <c r="V224" s="1" t="s">
        <v>3093</v>
      </c>
    </row>
    <row r="225" s="1" customFormat="1" spans="1:22">
      <c r="A225" s="1" t="s">
        <v>1456</v>
      </c>
      <c r="B225" s="1" t="s">
        <v>813</v>
      </c>
      <c r="C225" s="1" t="s">
        <v>1458</v>
      </c>
      <c r="D225" s="1" t="s">
        <v>1205</v>
      </c>
      <c r="E225" s="1" t="s">
        <v>1457</v>
      </c>
      <c r="F225" s="1" t="s">
        <v>813</v>
      </c>
      <c r="G225" s="1" t="s">
        <v>1233</v>
      </c>
      <c r="H225" s="1" t="s">
        <v>3085</v>
      </c>
      <c r="I225" s="1" t="s">
        <v>1379</v>
      </c>
      <c r="J225" s="1" t="s">
        <v>3086</v>
      </c>
      <c r="K225" s="1" t="s">
        <v>1379</v>
      </c>
      <c r="L225" s="1" t="s">
        <v>1379</v>
      </c>
      <c r="M225" s="1" t="s">
        <v>3087</v>
      </c>
      <c r="N225" s="1" t="s">
        <v>3087</v>
      </c>
      <c r="O225" s="1" t="s">
        <v>54</v>
      </c>
      <c r="P225" s="1" t="s">
        <v>3088</v>
      </c>
      <c r="Q225" s="1" t="s">
        <v>3089</v>
      </c>
      <c r="R225" s="1" t="s">
        <v>3449</v>
      </c>
      <c r="S225" s="1" t="s">
        <v>3091</v>
      </c>
      <c r="T225" s="1" t="s">
        <v>3092</v>
      </c>
      <c r="U225" s="1" t="s">
        <v>3057</v>
      </c>
      <c r="V225" s="1" t="s">
        <v>3093</v>
      </c>
    </row>
    <row r="226" s="1" customFormat="1" spans="1:22">
      <c r="A226" s="1" t="s">
        <v>1609</v>
      </c>
      <c r="B226" s="1" t="s">
        <v>813</v>
      </c>
      <c r="C226" s="1" t="s">
        <v>1616</v>
      </c>
      <c r="D226" s="1" t="s">
        <v>3450</v>
      </c>
      <c r="E226" s="1" t="s">
        <v>1611</v>
      </c>
      <c r="F226" s="1" t="s">
        <v>813</v>
      </c>
      <c r="G226" s="1" t="s">
        <v>1233</v>
      </c>
      <c r="H226" s="1" t="s">
        <v>3085</v>
      </c>
      <c r="I226" s="1" t="s">
        <v>1615</v>
      </c>
      <c r="J226" s="1" t="s">
        <v>3086</v>
      </c>
      <c r="K226" s="1" t="s">
        <v>1615</v>
      </c>
      <c r="L226" s="1" t="s">
        <v>1615</v>
      </c>
      <c r="M226" s="1" t="s">
        <v>3087</v>
      </c>
      <c r="N226" s="1" t="s">
        <v>3087</v>
      </c>
      <c r="O226" s="1" t="s">
        <v>54</v>
      </c>
      <c r="P226" s="1" t="s">
        <v>3088</v>
      </c>
      <c r="Q226" s="1" t="s">
        <v>3089</v>
      </c>
      <c r="R226" s="1" t="s">
        <v>3451</v>
      </c>
      <c r="S226" s="1" t="s">
        <v>3091</v>
      </c>
      <c r="T226" s="1" t="s">
        <v>3092</v>
      </c>
      <c r="U226" s="1" t="s">
        <v>3057</v>
      </c>
      <c r="V226" s="1" t="s">
        <v>3093</v>
      </c>
    </row>
    <row r="227" s="1" customFormat="1" spans="1:22">
      <c r="A227" s="1" t="s">
        <v>1538</v>
      </c>
      <c r="B227" s="1" t="s">
        <v>813</v>
      </c>
      <c r="C227" s="1" t="s">
        <v>1544</v>
      </c>
      <c r="D227" s="1" t="s">
        <v>3452</v>
      </c>
      <c r="E227" s="1" t="s">
        <v>1541</v>
      </c>
      <c r="F227" s="1" t="s">
        <v>813</v>
      </c>
      <c r="G227" s="1" t="s">
        <v>1233</v>
      </c>
      <c r="H227" s="1" t="s">
        <v>3085</v>
      </c>
      <c r="I227" s="1" t="s">
        <v>191</v>
      </c>
      <c r="J227" s="1" t="s">
        <v>3086</v>
      </c>
      <c r="K227" s="1" t="s">
        <v>191</v>
      </c>
      <c r="L227" s="1" t="s">
        <v>191</v>
      </c>
      <c r="M227" s="1" t="s">
        <v>3087</v>
      </c>
      <c r="N227" s="1" t="s">
        <v>3087</v>
      </c>
      <c r="O227" s="1" t="s">
        <v>54</v>
      </c>
      <c r="P227" s="1" t="s">
        <v>3088</v>
      </c>
      <c r="Q227" s="1" t="s">
        <v>3089</v>
      </c>
      <c r="R227" s="1" t="s">
        <v>3453</v>
      </c>
      <c r="S227" s="1" t="s">
        <v>3091</v>
      </c>
      <c r="T227" s="1" t="s">
        <v>3092</v>
      </c>
      <c r="U227" s="1" t="s">
        <v>3057</v>
      </c>
      <c r="V227" s="1" t="s">
        <v>3093</v>
      </c>
    </row>
    <row r="228" s="1" customFormat="1" spans="1:22">
      <c r="A228" s="1" t="s">
        <v>1709</v>
      </c>
      <c r="B228" s="1" t="s">
        <v>813</v>
      </c>
      <c r="C228" s="1" t="s">
        <v>1714</v>
      </c>
      <c r="D228" s="1" t="s">
        <v>3454</v>
      </c>
      <c r="E228" s="1" t="s">
        <v>1711</v>
      </c>
      <c r="F228" s="1" t="s">
        <v>813</v>
      </c>
      <c r="G228" s="1" t="s">
        <v>1233</v>
      </c>
      <c r="H228" s="1" t="s">
        <v>3085</v>
      </c>
      <c r="I228" s="1" t="s">
        <v>398</v>
      </c>
      <c r="J228" s="1" t="s">
        <v>3086</v>
      </c>
      <c r="K228" s="1" t="s">
        <v>398</v>
      </c>
      <c r="L228" s="1" t="s">
        <v>398</v>
      </c>
      <c r="M228" s="1" t="s">
        <v>3087</v>
      </c>
      <c r="N228" s="1" t="s">
        <v>3087</v>
      </c>
      <c r="O228" s="1" t="s">
        <v>54</v>
      </c>
      <c r="P228" s="1" t="s">
        <v>3088</v>
      </c>
      <c r="Q228" s="1" t="s">
        <v>3089</v>
      </c>
      <c r="R228" s="1" t="s">
        <v>3455</v>
      </c>
      <c r="S228" s="1" t="s">
        <v>3091</v>
      </c>
      <c r="T228" s="1" t="s">
        <v>3092</v>
      </c>
      <c r="U228" s="1" t="s">
        <v>3057</v>
      </c>
      <c r="V228" s="1" t="s">
        <v>3093</v>
      </c>
    </row>
    <row r="229" s="1" customFormat="1" spans="1:22">
      <c r="A229" s="1" t="s">
        <v>2930</v>
      </c>
      <c r="B229" s="1" t="s">
        <v>813</v>
      </c>
      <c r="C229" s="1" t="s">
        <v>2937</v>
      </c>
      <c r="D229" s="1" t="s">
        <v>3456</v>
      </c>
      <c r="E229" s="1" t="s">
        <v>2932</v>
      </c>
      <c r="F229" s="1" t="s">
        <v>813</v>
      </c>
      <c r="G229" s="1" t="s">
        <v>2216</v>
      </c>
      <c r="H229" s="1" t="s">
        <v>3085</v>
      </c>
      <c r="I229" s="1" t="s">
        <v>2936</v>
      </c>
      <c r="J229" s="1" t="s">
        <v>3086</v>
      </c>
      <c r="K229" s="1" t="s">
        <v>2936</v>
      </c>
      <c r="L229" s="1" t="s">
        <v>2936</v>
      </c>
      <c r="M229" s="1" t="s">
        <v>3087</v>
      </c>
      <c r="N229" s="1" t="s">
        <v>3087</v>
      </c>
      <c r="O229" s="1" t="s">
        <v>54</v>
      </c>
      <c r="P229" s="1" t="s">
        <v>3088</v>
      </c>
      <c r="Q229" s="1" t="s">
        <v>3089</v>
      </c>
      <c r="R229" s="1" t="s">
        <v>3457</v>
      </c>
      <c r="S229" s="1" t="s">
        <v>3091</v>
      </c>
      <c r="T229" s="1" t="s">
        <v>3092</v>
      </c>
      <c r="U229" s="1" t="s">
        <v>3057</v>
      </c>
      <c r="V229" s="1" t="s">
        <v>3093</v>
      </c>
    </row>
    <row r="230" s="1" customFormat="1" spans="1:22">
      <c r="A230" s="1" t="s">
        <v>1557</v>
      </c>
      <c r="B230" s="1" t="s">
        <v>813</v>
      </c>
      <c r="C230" s="1" t="s">
        <v>1560</v>
      </c>
      <c r="D230" s="1" t="s">
        <v>3349</v>
      </c>
      <c r="E230" s="1" t="s">
        <v>1559</v>
      </c>
      <c r="F230" s="1" t="s">
        <v>813</v>
      </c>
      <c r="G230" s="1" t="s">
        <v>1233</v>
      </c>
      <c r="H230" s="1" t="s">
        <v>3085</v>
      </c>
      <c r="I230" s="1" t="s">
        <v>710</v>
      </c>
      <c r="J230" s="1" t="s">
        <v>3086</v>
      </c>
      <c r="K230" s="1" t="s">
        <v>710</v>
      </c>
      <c r="L230" s="1" t="s">
        <v>710</v>
      </c>
      <c r="M230" s="1" t="s">
        <v>3087</v>
      </c>
      <c r="N230" s="1" t="s">
        <v>3087</v>
      </c>
      <c r="O230" s="1" t="s">
        <v>54</v>
      </c>
      <c r="P230" s="1" t="s">
        <v>3088</v>
      </c>
      <c r="Q230" s="1" t="s">
        <v>3089</v>
      </c>
      <c r="R230" s="1" t="s">
        <v>3458</v>
      </c>
      <c r="S230" s="1" t="s">
        <v>3091</v>
      </c>
      <c r="T230" s="1" t="s">
        <v>3092</v>
      </c>
      <c r="U230" s="1" t="s">
        <v>3057</v>
      </c>
      <c r="V230" s="1" t="s">
        <v>3093</v>
      </c>
    </row>
    <row r="231" s="1" customFormat="1" spans="1:22">
      <c r="A231" s="1" t="s">
        <v>1343</v>
      </c>
      <c r="B231" s="1" t="s">
        <v>813</v>
      </c>
      <c r="C231" s="1" t="s">
        <v>1350</v>
      </c>
      <c r="D231" s="1" t="s">
        <v>3459</v>
      </c>
      <c r="E231" s="1" t="s">
        <v>1347</v>
      </c>
      <c r="F231" s="1" t="s">
        <v>813</v>
      </c>
      <c r="G231" s="1" t="s">
        <v>1233</v>
      </c>
      <c r="H231" s="1" t="s">
        <v>3085</v>
      </c>
      <c r="I231" s="1" t="s">
        <v>1290</v>
      </c>
      <c r="J231" s="1" t="s">
        <v>3086</v>
      </c>
      <c r="K231" s="1" t="s">
        <v>1290</v>
      </c>
      <c r="L231" s="1" t="s">
        <v>1290</v>
      </c>
      <c r="M231" s="1" t="s">
        <v>3087</v>
      </c>
      <c r="N231" s="1" t="s">
        <v>3087</v>
      </c>
      <c r="O231" s="1" t="s">
        <v>54</v>
      </c>
      <c r="P231" s="1" t="s">
        <v>3088</v>
      </c>
      <c r="Q231" s="1" t="s">
        <v>3089</v>
      </c>
      <c r="R231" s="1" t="s">
        <v>3460</v>
      </c>
      <c r="S231" s="1" t="s">
        <v>3091</v>
      </c>
      <c r="T231" s="1" t="s">
        <v>3092</v>
      </c>
      <c r="U231" s="1" t="s">
        <v>3057</v>
      </c>
      <c r="V231" s="1" t="s">
        <v>3093</v>
      </c>
    </row>
    <row r="232" s="1" customFormat="1" spans="1:22">
      <c r="A232" s="1" t="s">
        <v>1551</v>
      </c>
      <c r="B232" s="1" t="s">
        <v>813</v>
      </c>
      <c r="C232" s="1" t="s">
        <v>1553</v>
      </c>
      <c r="D232" s="1" t="s">
        <v>3339</v>
      </c>
      <c r="E232" s="1" t="s">
        <v>1552</v>
      </c>
      <c r="F232" s="1" t="s">
        <v>813</v>
      </c>
      <c r="G232" s="1" t="s">
        <v>1233</v>
      </c>
      <c r="H232" s="1" t="s">
        <v>3085</v>
      </c>
      <c r="I232" s="1" t="s">
        <v>1462</v>
      </c>
      <c r="J232" s="1" t="s">
        <v>3086</v>
      </c>
      <c r="K232" s="1" t="s">
        <v>1462</v>
      </c>
      <c r="L232" s="1" t="s">
        <v>1462</v>
      </c>
      <c r="M232" s="1" t="s">
        <v>3087</v>
      </c>
      <c r="N232" s="1" t="s">
        <v>3087</v>
      </c>
      <c r="O232" s="1" t="s">
        <v>54</v>
      </c>
      <c r="P232" s="1" t="s">
        <v>3088</v>
      </c>
      <c r="Q232" s="1" t="s">
        <v>3089</v>
      </c>
      <c r="R232" s="1" t="s">
        <v>3461</v>
      </c>
      <c r="S232" s="1" t="s">
        <v>3091</v>
      </c>
      <c r="T232" s="1" t="s">
        <v>3092</v>
      </c>
      <c r="U232" s="1" t="s">
        <v>3057</v>
      </c>
      <c r="V232" s="1" t="s">
        <v>3093</v>
      </c>
    </row>
    <row r="233" s="1" customFormat="1" spans="1:22">
      <c r="A233" s="1" t="s">
        <v>1472</v>
      </c>
      <c r="B233" s="1" t="s">
        <v>813</v>
      </c>
      <c r="C233" s="1" t="s">
        <v>1476</v>
      </c>
      <c r="D233" s="1" t="s">
        <v>3462</v>
      </c>
      <c r="E233" s="1" t="s">
        <v>1473</v>
      </c>
      <c r="F233" s="1" t="s">
        <v>813</v>
      </c>
      <c r="G233" s="1" t="s">
        <v>1233</v>
      </c>
      <c r="H233" s="1" t="s">
        <v>3085</v>
      </c>
      <c r="I233" s="1" t="s">
        <v>1475</v>
      </c>
      <c r="J233" s="1" t="s">
        <v>3086</v>
      </c>
      <c r="K233" s="1" t="s">
        <v>1475</v>
      </c>
      <c r="L233" s="1" t="s">
        <v>1475</v>
      </c>
      <c r="M233" s="1" t="s">
        <v>3087</v>
      </c>
      <c r="N233" s="1" t="s">
        <v>3087</v>
      </c>
      <c r="O233" s="1" t="s">
        <v>54</v>
      </c>
      <c r="P233" s="1" t="s">
        <v>3088</v>
      </c>
      <c r="Q233" s="1" t="s">
        <v>3089</v>
      </c>
      <c r="R233" s="1" t="s">
        <v>3463</v>
      </c>
      <c r="S233" s="1" t="s">
        <v>3091</v>
      </c>
      <c r="T233" s="1" t="s">
        <v>3092</v>
      </c>
      <c r="U233" s="1" t="s">
        <v>3057</v>
      </c>
      <c r="V233" s="1" t="s">
        <v>3093</v>
      </c>
    </row>
    <row r="234" s="1" customFormat="1" spans="1:22">
      <c r="A234" s="1" t="s">
        <v>1477</v>
      </c>
      <c r="B234" s="1" t="s">
        <v>813</v>
      </c>
      <c r="C234" s="1" t="s">
        <v>1484</v>
      </c>
      <c r="D234" s="1" t="s">
        <v>1478</v>
      </c>
      <c r="E234" s="1" t="s">
        <v>1479</v>
      </c>
      <c r="F234" s="1" t="s">
        <v>813</v>
      </c>
      <c r="G234" s="1" t="s">
        <v>1233</v>
      </c>
      <c r="H234" s="1" t="s">
        <v>3085</v>
      </c>
      <c r="I234" s="1" t="s">
        <v>1483</v>
      </c>
      <c r="J234" s="1" t="s">
        <v>3086</v>
      </c>
      <c r="K234" s="1" t="s">
        <v>1483</v>
      </c>
      <c r="L234" s="1" t="s">
        <v>1483</v>
      </c>
      <c r="M234" s="1" t="s">
        <v>3087</v>
      </c>
      <c r="N234" s="1" t="s">
        <v>3087</v>
      </c>
      <c r="O234" s="1" t="s">
        <v>54</v>
      </c>
      <c r="P234" s="1" t="s">
        <v>3088</v>
      </c>
      <c r="Q234" s="1" t="s">
        <v>3089</v>
      </c>
      <c r="R234" s="1" t="s">
        <v>3464</v>
      </c>
      <c r="S234" s="1" t="s">
        <v>3091</v>
      </c>
      <c r="T234" s="1" t="s">
        <v>3092</v>
      </c>
      <c r="U234" s="1" t="s">
        <v>3057</v>
      </c>
      <c r="V234" s="1" t="s">
        <v>3093</v>
      </c>
    </row>
    <row r="235" s="1" customFormat="1" spans="1:22">
      <c r="A235" s="1" t="s">
        <v>1398</v>
      </c>
      <c r="B235" s="1" t="s">
        <v>813</v>
      </c>
      <c r="C235" s="1" t="s">
        <v>1400</v>
      </c>
      <c r="D235" s="1" t="s">
        <v>3268</v>
      </c>
      <c r="E235" s="1" t="s">
        <v>1399</v>
      </c>
      <c r="F235" s="1" t="s">
        <v>813</v>
      </c>
      <c r="G235" s="1" t="s">
        <v>1233</v>
      </c>
      <c r="H235" s="1" t="s">
        <v>3085</v>
      </c>
      <c r="I235" s="1" t="s">
        <v>1290</v>
      </c>
      <c r="J235" s="1" t="s">
        <v>3086</v>
      </c>
      <c r="K235" s="1" t="s">
        <v>1290</v>
      </c>
      <c r="L235" s="1" t="s">
        <v>1290</v>
      </c>
      <c r="M235" s="1" t="s">
        <v>3087</v>
      </c>
      <c r="N235" s="1" t="s">
        <v>3087</v>
      </c>
      <c r="O235" s="1" t="s">
        <v>54</v>
      </c>
      <c r="P235" s="1" t="s">
        <v>3088</v>
      </c>
      <c r="Q235" s="1" t="s">
        <v>3089</v>
      </c>
      <c r="R235" s="1" t="s">
        <v>3465</v>
      </c>
      <c r="S235" s="1" t="s">
        <v>3091</v>
      </c>
      <c r="T235" s="1" t="s">
        <v>3092</v>
      </c>
      <c r="U235" s="1" t="s">
        <v>3057</v>
      </c>
      <c r="V235" s="1" t="s">
        <v>3093</v>
      </c>
    </row>
    <row r="236" s="1" customFormat="1" spans="1:22">
      <c r="A236" s="1" t="s">
        <v>1292</v>
      </c>
      <c r="B236" s="1" t="s">
        <v>813</v>
      </c>
      <c r="C236" s="1" t="s">
        <v>1298</v>
      </c>
      <c r="D236" s="1" t="s">
        <v>3466</v>
      </c>
      <c r="E236" s="1" t="s">
        <v>1295</v>
      </c>
      <c r="F236" s="1" t="s">
        <v>813</v>
      </c>
      <c r="G236" s="1" t="s">
        <v>1233</v>
      </c>
      <c r="H236" s="1" t="s">
        <v>3085</v>
      </c>
      <c r="I236" s="1" t="s">
        <v>116</v>
      </c>
      <c r="J236" s="1" t="s">
        <v>3086</v>
      </c>
      <c r="K236" s="1" t="s">
        <v>116</v>
      </c>
      <c r="L236" s="1" t="s">
        <v>116</v>
      </c>
      <c r="M236" s="1" t="s">
        <v>3087</v>
      </c>
      <c r="N236" s="1" t="s">
        <v>3087</v>
      </c>
      <c r="O236" s="1" t="s">
        <v>54</v>
      </c>
      <c r="P236" s="1" t="s">
        <v>3088</v>
      </c>
      <c r="Q236" s="1" t="s">
        <v>3089</v>
      </c>
      <c r="R236" s="1" t="s">
        <v>3467</v>
      </c>
      <c r="S236" s="1" t="s">
        <v>3091</v>
      </c>
      <c r="T236" s="1" t="s">
        <v>3092</v>
      </c>
      <c r="U236" s="1" t="s">
        <v>3057</v>
      </c>
      <c r="V236" s="1" t="s">
        <v>3093</v>
      </c>
    </row>
    <row r="237" s="1" customFormat="1" spans="1:22">
      <c r="A237" s="1" t="s">
        <v>1901</v>
      </c>
      <c r="B237" s="1" t="s">
        <v>813</v>
      </c>
      <c r="C237" s="1" t="s">
        <v>1903</v>
      </c>
      <c r="D237" s="1" t="s">
        <v>3427</v>
      </c>
      <c r="E237" s="1" t="s">
        <v>1902</v>
      </c>
      <c r="F237" s="1" t="s">
        <v>1233</v>
      </c>
      <c r="G237" s="1" t="s">
        <v>1739</v>
      </c>
      <c r="H237" s="1" t="s">
        <v>3085</v>
      </c>
      <c r="I237" s="1" t="s">
        <v>781</v>
      </c>
      <c r="J237" s="1" t="s">
        <v>3086</v>
      </c>
      <c r="K237" s="1" t="s">
        <v>781</v>
      </c>
      <c r="L237" s="1" t="s">
        <v>781</v>
      </c>
      <c r="M237" s="1" t="s">
        <v>3087</v>
      </c>
      <c r="N237" s="1" t="s">
        <v>3087</v>
      </c>
      <c r="O237" s="1" t="s">
        <v>54</v>
      </c>
      <c r="P237" s="1" t="s">
        <v>3088</v>
      </c>
      <c r="Q237" s="1" t="s">
        <v>3089</v>
      </c>
      <c r="R237" s="1" t="s">
        <v>3468</v>
      </c>
      <c r="S237" s="1" t="s">
        <v>3091</v>
      </c>
      <c r="T237" s="1" t="s">
        <v>3092</v>
      </c>
      <c r="U237" s="1" t="s">
        <v>3057</v>
      </c>
      <c r="V237" s="1" t="s">
        <v>3093</v>
      </c>
    </row>
    <row r="238" s="1" customFormat="1" spans="1:22">
      <c r="A238" s="1" t="s">
        <v>1662</v>
      </c>
      <c r="B238" s="1" t="s">
        <v>813</v>
      </c>
      <c r="C238" s="1" t="s">
        <v>1669</v>
      </c>
      <c r="D238" s="1" t="s">
        <v>3469</v>
      </c>
      <c r="E238" s="1" t="s">
        <v>1664</v>
      </c>
      <c r="F238" s="1" t="s">
        <v>813</v>
      </c>
      <c r="G238" s="1" t="s">
        <v>1233</v>
      </c>
      <c r="H238" s="1" t="s">
        <v>3085</v>
      </c>
      <c r="I238" s="1" t="s">
        <v>1668</v>
      </c>
      <c r="J238" s="1" t="s">
        <v>3086</v>
      </c>
      <c r="K238" s="1" t="s">
        <v>1668</v>
      </c>
      <c r="L238" s="1" t="s">
        <v>1668</v>
      </c>
      <c r="M238" s="1" t="s">
        <v>3087</v>
      </c>
      <c r="N238" s="1" t="s">
        <v>3087</v>
      </c>
      <c r="O238" s="1" t="s">
        <v>54</v>
      </c>
      <c r="P238" s="1" t="s">
        <v>3088</v>
      </c>
      <c r="Q238" s="1" t="s">
        <v>3089</v>
      </c>
      <c r="R238" s="1" t="s">
        <v>3470</v>
      </c>
      <c r="S238" s="1" t="s">
        <v>3091</v>
      </c>
      <c r="T238" s="1" t="s">
        <v>3092</v>
      </c>
      <c r="U238" s="1" t="s">
        <v>3057</v>
      </c>
      <c r="V238" s="1" t="s">
        <v>3093</v>
      </c>
    </row>
    <row r="239" s="1" customFormat="1" spans="1:22">
      <c r="A239" s="1" t="s">
        <v>1627</v>
      </c>
      <c r="B239" s="1" t="s">
        <v>813</v>
      </c>
      <c r="C239" s="1" t="s">
        <v>1629</v>
      </c>
      <c r="D239" s="1" t="s">
        <v>3293</v>
      </c>
      <c r="E239" s="1" t="s">
        <v>1628</v>
      </c>
      <c r="F239" s="1" t="s">
        <v>813</v>
      </c>
      <c r="G239" s="1" t="s">
        <v>1233</v>
      </c>
      <c r="H239" s="1" t="s">
        <v>3085</v>
      </c>
      <c r="I239" s="1" t="s">
        <v>662</v>
      </c>
      <c r="J239" s="1" t="s">
        <v>3086</v>
      </c>
      <c r="K239" s="1" t="s">
        <v>662</v>
      </c>
      <c r="L239" s="1" t="s">
        <v>662</v>
      </c>
      <c r="M239" s="1" t="s">
        <v>3087</v>
      </c>
      <c r="N239" s="1" t="s">
        <v>3087</v>
      </c>
      <c r="O239" s="1" t="s">
        <v>54</v>
      </c>
      <c r="P239" s="1" t="s">
        <v>3088</v>
      </c>
      <c r="Q239" s="1" t="s">
        <v>3089</v>
      </c>
      <c r="R239" s="1" t="s">
        <v>3471</v>
      </c>
      <c r="S239" s="1" t="s">
        <v>3091</v>
      </c>
      <c r="T239" s="1" t="s">
        <v>3092</v>
      </c>
      <c r="U239" s="1" t="s">
        <v>3057</v>
      </c>
      <c r="V239" s="1" t="s">
        <v>3093</v>
      </c>
    </row>
    <row r="240" s="1" customFormat="1" spans="1:22">
      <c r="A240" s="1" t="s">
        <v>1365</v>
      </c>
      <c r="B240" s="1" t="s">
        <v>813</v>
      </c>
      <c r="C240" s="1" t="s">
        <v>1369</v>
      </c>
      <c r="D240" s="1" t="s">
        <v>3397</v>
      </c>
      <c r="E240" s="1" t="s">
        <v>1366</v>
      </c>
      <c r="F240" s="1" t="s">
        <v>813</v>
      </c>
      <c r="G240" s="1" t="s">
        <v>1233</v>
      </c>
      <c r="H240" s="1" t="s">
        <v>3085</v>
      </c>
      <c r="I240" s="1" t="s">
        <v>1368</v>
      </c>
      <c r="J240" s="1" t="s">
        <v>3086</v>
      </c>
      <c r="K240" s="1" t="s">
        <v>1368</v>
      </c>
      <c r="L240" s="1" t="s">
        <v>1368</v>
      </c>
      <c r="M240" s="1" t="s">
        <v>3087</v>
      </c>
      <c r="N240" s="1" t="s">
        <v>3087</v>
      </c>
      <c r="O240" s="1" t="s">
        <v>54</v>
      </c>
      <c r="P240" s="1" t="s">
        <v>3088</v>
      </c>
      <c r="Q240" s="1" t="s">
        <v>3089</v>
      </c>
      <c r="R240" s="1" t="s">
        <v>3472</v>
      </c>
      <c r="S240" s="1" t="s">
        <v>3091</v>
      </c>
      <c r="T240" s="1" t="s">
        <v>3092</v>
      </c>
      <c r="U240" s="1" t="s">
        <v>3057</v>
      </c>
      <c r="V240" s="1" t="s">
        <v>3093</v>
      </c>
    </row>
    <row r="241" s="1" customFormat="1" spans="1:22">
      <c r="A241" s="1" t="s">
        <v>1617</v>
      </c>
      <c r="B241" s="1" t="s">
        <v>813</v>
      </c>
      <c r="C241" s="1" t="s">
        <v>1626</v>
      </c>
      <c r="D241" s="1" t="s">
        <v>3473</v>
      </c>
      <c r="E241" s="1" t="s">
        <v>1621</v>
      </c>
      <c r="F241" s="1" t="s">
        <v>813</v>
      </c>
      <c r="G241" s="1" t="s">
        <v>1233</v>
      </c>
      <c r="H241" s="1" t="s">
        <v>3085</v>
      </c>
      <c r="I241" s="1" t="s">
        <v>1625</v>
      </c>
      <c r="J241" s="1" t="s">
        <v>3086</v>
      </c>
      <c r="K241" s="1" t="s">
        <v>1625</v>
      </c>
      <c r="L241" s="1" t="s">
        <v>1625</v>
      </c>
      <c r="M241" s="1" t="s">
        <v>3087</v>
      </c>
      <c r="N241" s="1" t="s">
        <v>3087</v>
      </c>
      <c r="O241" s="1" t="s">
        <v>54</v>
      </c>
      <c r="P241" s="1" t="s">
        <v>3088</v>
      </c>
      <c r="Q241" s="1" t="s">
        <v>3089</v>
      </c>
      <c r="R241" s="1" t="s">
        <v>3474</v>
      </c>
      <c r="S241" s="1" t="s">
        <v>3091</v>
      </c>
      <c r="T241" s="1" t="s">
        <v>3092</v>
      </c>
      <c r="U241" s="1" t="s">
        <v>3057</v>
      </c>
      <c r="V241" s="1" t="s">
        <v>3093</v>
      </c>
    </row>
    <row r="242" s="1" customFormat="1" spans="1:22">
      <c r="A242" s="1" t="s">
        <v>1725</v>
      </c>
      <c r="B242" s="1" t="s">
        <v>813</v>
      </c>
      <c r="C242" s="1" t="s">
        <v>1730</v>
      </c>
      <c r="D242" s="1" t="s">
        <v>3475</v>
      </c>
      <c r="E242" s="1" t="s">
        <v>1727</v>
      </c>
      <c r="F242" s="1" t="s">
        <v>813</v>
      </c>
      <c r="G242" s="1" t="s">
        <v>1233</v>
      </c>
      <c r="H242" s="1" t="s">
        <v>3085</v>
      </c>
      <c r="I242" s="1" t="s">
        <v>1729</v>
      </c>
      <c r="J242" s="1" t="s">
        <v>3086</v>
      </c>
      <c r="K242" s="1" t="s">
        <v>1729</v>
      </c>
      <c r="L242" s="1" t="s">
        <v>1729</v>
      </c>
      <c r="M242" s="1" t="s">
        <v>3087</v>
      </c>
      <c r="N242" s="1" t="s">
        <v>3087</v>
      </c>
      <c r="O242" s="1" t="s">
        <v>54</v>
      </c>
      <c r="P242" s="1" t="s">
        <v>3088</v>
      </c>
      <c r="Q242" s="1" t="s">
        <v>3089</v>
      </c>
      <c r="R242" s="1" t="s">
        <v>3476</v>
      </c>
      <c r="S242" s="1" t="s">
        <v>3091</v>
      </c>
      <c r="T242" s="1" t="s">
        <v>3092</v>
      </c>
      <c r="U242" s="1" t="s">
        <v>3057</v>
      </c>
      <c r="V242" s="1" t="s">
        <v>3093</v>
      </c>
    </row>
    <row r="243" s="1" customFormat="1" spans="1:22">
      <c r="A243" s="1" t="s">
        <v>1694</v>
      </c>
      <c r="B243" s="1" t="s">
        <v>813</v>
      </c>
      <c r="C243" s="1" t="s">
        <v>1696</v>
      </c>
      <c r="D243" s="1" t="s">
        <v>3318</v>
      </c>
      <c r="E243" s="1" t="s">
        <v>1695</v>
      </c>
      <c r="F243" s="1" t="s">
        <v>813</v>
      </c>
      <c r="G243" s="1" t="s">
        <v>1233</v>
      </c>
      <c r="H243" s="1" t="s">
        <v>3085</v>
      </c>
      <c r="I243" s="1" t="s">
        <v>415</v>
      </c>
      <c r="J243" s="1" t="s">
        <v>3086</v>
      </c>
      <c r="K243" s="1" t="s">
        <v>415</v>
      </c>
      <c r="L243" s="1" t="s">
        <v>415</v>
      </c>
      <c r="M243" s="1" t="s">
        <v>3087</v>
      </c>
      <c r="N243" s="1" t="s">
        <v>3087</v>
      </c>
      <c r="O243" s="1" t="s">
        <v>54</v>
      </c>
      <c r="P243" s="1" t="s">
        <v>3088</v>
      </c>
      <c r="Q243" s="1" t="s">
        <v>3089</v>
      </c>
      <c r="R243" s="1" t="s">
        <v>3477</v>
      </c>
      <c r="S243" s="1" t="s">
        <v>3091</v>
      </c>
      <c r="T243" s="1" t="s">
        <v>3092</v>
      </c>
      <c r="U243" s="1" t="s">
        <v>3057</v>
      </c>
      <c r="V243" s="1" t="s">
        <v>3093</v>
      </c>
    </row>
    <row r="244" s="1" customFormat="1" spans="1:22">
      <c r="A244" s="1" t="s">
        <v>1340</v>
      </c>
      <c r="B244" s="1" t="s">
        <v>813</v>
      </c>
      <c r="C244" s="1" t="s">
        <v>1342</v>
      </c>
      <c r="D244" s="1" t="s">
        <v>340</v>
      </c>
      <c r="E244" s="1" t="s">
        <v>1341</v>
      </c>
      <c r="F244" s="1" t="s">
        <v>813</v>
      </c>
      <c r="G244" s="1" t="s">
        <v>1233</v>
      </c>
      <c r="H244" s="1" t="s">
        <v>3085</v>
      </c>
      <c r="I244" s="1" t="s">
        <v>361</v>
      </c>
      <c r="J244" s="1" t="s">
        <v>3086</v>
      </c>
      <c r="K244" s="1" t="s">
        <v>361</v>
      </c>
      <c r="L244" s="1" t="s">
        <v>361</v>
      </c>
      <c r="M244" s="1" t="s">
        <v>3087</v>
      </c>
      <c r="N244" s="1" t="s">
        <v>3087</v>
      </c>
      <c r="O244" s="1" t="s">
        <v>54</v>
      </c>
      <c r="P244" s="1" t="s">
        <v>3088</v>
      </c>
      <c r="Q244" s="1" t="s">
        <v>3089</v>
      </c>
      <c r="R244" s="1" t="s">
        <v>3478</v>
      </c>
      <c r="S244" s="1" t="s">
        <v>3091</v>
      </c>
      <c r="T244" s="1" t="s">
        <v>3092</v>
      </c>
      <c r="U244" s="1" t="s">
        <v>3057</v>
      </c>
      <c r="V244" s="1" t="s">
        <v>3093</v>
      </c>
    </row>
    <row r="245" s="1" customFormat="1" spans="1:22">
      <c r="A245" s="1" t="s">
        <v>1437</v>
      </c>
      <c r="B245" s="1" t="s">
        <v>813</v>
      </c>
      <c r="C245" s="1" t="s">
        <v>1444</v>
      </c>
      <c r="D245" s="1" t="s">
        <v>3479</v>
      </c>
      <c r="E245" s="1" t="s">
        <v>1439</v>
      </c>
      <c r="F245" s="1" t="s">
        <v>813</v>
      </c>
      <c r="G245" s="1" t="s">
        <v>1233</v>
      </c>
      <c r="H245" s="1" t="s">
        <v>3085</v>
      </c>
      <c r="I245" s="1" t="s">
        <v>1443</v>
      </c>
      <c r="J245" s="1" t="s">
        <v>3086</v>
      </c>
      <c r="K245" s="1" t="s">
        <v>1443</v>
      </c>
      <c r="L245" s="1" t="s">
        <v>1443</v>
      </c>
      <c r="M245" s="1" t="s">
        <v>3087</v>
      </c>
      <c r="N245" s="1" t="s">
        <v>3087</v>
      </c>
      <c r="O245" s="1" t="s">
        <v>54</v>
      </c>
      <c r="P245" s="1" t="s">
        <v>3088</v>
      </c>
      <c r="Q245" s="1" t="s">
        <v>3089</v>
      </c>
      <c r="R245" s="1" t="s">
        <v>3480</v>
      </c>
      <c r="S245" s="1" t="s">
        <v>3091</v>
      </c>
      <c r="T245" s="1" t="s">
        <v>3092</v>
      </c>
      <c r="U245" s="1" t="s">
        <v>3057</v>
      </c>
      <c r="V245" s="1" t="s">
        <v>3093</v>
      </c>
    </row>
    <row r="246" s="1" customFormat="1" spans="1:22">
      <c r="A246" s="1" t="s">
        <v>1706</v>
      </c>
      <c r="B246" s="1" t="s">
        <v>813</v>
      </c>
      <c r="C246" s="1" t="s">
        <v>1708</v>
      </c>
      <c r="D246" s="1" t="s">
        <v>3459</v>
      </c>
      <c r="E246" s="1" t="s">
        <v>1707</v>
      </c>
      <c r="F246" s="1" t="s">
        <v>813</v>
      </c>
      <c r="G246" s="1" t="s">
        <v>1233</v>
      </c>
      <c r="H246" s="1" t="s">
        <v>3085</v>
      </c>
      <c r="I246" s="1" t="s">
        <v>1290</v>
      </c>
      <c r="J246" s="1" t="s">
        <v>3086</v>
      </c>
      <c r="K246" s="1" t="s">
        <v>1290</v>
      </c>
      <c r="L246" s="1" t="s">
        <v>1290</v>
      </c>
      <c r="M246" s="1" t="s">
        <v>3087</v>
      </c>
      <c r="N246" s="1" t="s">
        <v>3087</v>
      </c>
      <c r="O246" s="1" t="s">
        <v>54</v>
      </c>
      <c r="P246" s="1" t="s">
        <v>3088</v>
      </c>
      <c r="Q246" s="1" t="s">
        <v>3089</v>
      </c>
      <c r="R246" s="1" t="s">
        <v>3481</v>
      </c>
      <c r="S246" s="1" t="s">
        <v>3091</v>
      </c>
      <c r="T246" s="1" t="s">
        <v>3092</v>
      </c>
      <c r="U246" s="1" t="s">
        <v>3057</v>
      </c>
      <c r="V246" s="1" t="s">
        <v>3093</v>
      </c>
    </row>
    <row r="247" s="1" customFormat="1" spans="1:22">
      <c r="A247" s="1" t="s">
        <v>1535</v>
      </c>
      <c r="B247" s="1" t="s">
        <v>813</v>
      </c>
      <c r="C247" s="1" t="s">
        <v>1537</v>
      </c>
      <c r="D247" s="1" t="s">
        <v>3333</v>
      </c>
      <c r="E247" s="1" t="s">
        <v>876</v>
      </c>
      <c r="F247" s="1" t="s">
        <v>813</v>
      </c>
      <c r="G247" s="1" t="s">
        <v>1233</v>
      </c>
      <c r="H247" s="1" t="s">
        <v>3085</v>
      </c>
      <c r="I247" s="1" t="s">
        <v>1536</v>
      </c>
      <c r="J247" s="1" t="s">
        <v>3086</v>
      </c>
      <c r="K247" s="1" t="s">
        <v>1536</v>
      </c>
      <c r="L247" s="1" t="s">
        <v>1536</v>
      </c>
      <c r="M247" s="1" t="s">
        <v>3087</v>
      </c>
      <c r="N247" s="1" t="s">
        <v>3087</v>
      </c>
      <c r="O247" s="1" t="s">
        <v>54</v>
      </c>
      <c r="P247" s="1" t="s">
        <v>3088</v>
      </c>
      <c r="Q247" s="1" t="s">
        <v>3089</v>
      </c>
      <c r="R247" s="1" t="s">
        <v>3482</v>
      </c>
      <c r="S247" s="1" t="s">
        <v>3091</v>
      </c>
      <c r="T247" s="1" t="s">
        <v>3092</v>
      </c>
      <c r="U247" s="1" t="s">
        <v>3057</v>
      </c>
      <c r="V247" s="1" t="s">
        <v>3093</v>
      </c>
    </row>
    <row r="248" s="1" customFormat="1" spans="1:22">
      <c r="A248" s="1" t="s">
        <v>1287</v>
      </c>
      <c r="B248" s="1" t="s">
        <v>813</v>
      </c>
      <c r="C248" s="1" t="s">
        <v>1291</v>
      </c>
      <c r="D248" s="1" t="s">
        <v>3268</v>
      </c>
      <c r="E248" s="1" t="s">
        <v>1288</v>
      </c>
      <c r="F248" s="1" t="s">
        <v>813</v>
      </c>
      <c r="G248" s="1" t="s">
        <v>1233</v>
      </c>
      <c r="H248" s="1" t="s">
        <v>3085</v>
      </c>
      <c r="I248" s="1" t="s">
        <v>1290</v>
      </c>
      <c r="J248" s="1" t="s">
        <v>3086</v>
      </c>
      <c r="K248" s="1" t="s">
        <v>1290</v>
      </c>
      <c r="L248" s="1" t="s">
        <v>1290</v>
      </c>
      <c r="M248" s="1" t="s">
        <v>3087</v>
      </c>
      <c r="N248" s="1" t="s">
        <v>3087</v>
      </c>
      <c r="O248" s="1" t="s">
        <v>54</v>
      </c>
      <c r="P248" s="1" t="s">
        <v>3088</v>
      </c>
      <c r="Q248" s="1" t="s">
        <v>3089</v>
      </c>
      <c r="R248" s="1" t="s">
        <v>3483</v>
      </c>
      <c r="S248" s="1" t="s">
        <v>3091</v>
      </c>
      <c r="T248" s="1" t="s">
        <v>3092</v>
      </c>
      <c r="U248" s="1" t="s">
        <v>3057</v>
      </c>
      <c r="V248" s="1" t="s">
        <v>3093</v>
      </c>
    </row>
    <row r="249" s="1" customFormat="1" spans="1:22">
      <c r="A249" s="1" t="s">
        <v>1334</v>
      </c>
      <c r="B249" s="1" t="s">
        <v>813</v>
      </c>
      <c r="C249" s="1" t="s">
        <v>1337</v>
      </c>
      <c r="D249" s="1" t="s">
        <v>3484</v>
      </c>
      <c r="E249" s="1" t="s">
        <v>1336</v>
      </c>
      <c r="F249" s="1" t="s">
        <v>813</v>
      </c>
      <c r="G249" s="1" t="s">
        <v>1233</v>
      </c>
      <c r="H249" s="1" t="s">
        <v>3085</v>
      </c>
      <c r="I249" s="1" t="s">
        <v>483</v>
      </c>
      <c r="J249" s="1" t="s">
        <v>3086</v>
      </c>
      <c r="K249" s="1" t="s">
        <v>483</v>
      </c>
      <c r="L249" s="1" t="s">
        <v>483</v>
      </c>
      <c r="M249" s="1" t="s">
        <v>3087</v>
      </c>
      <c r="N249" s="1" t="s">
        <v>3087</v>
      </c>
      <c r="O249" s="1" t="s">
        <v>54</v>
      </c>
      <c r="P249" s="1" t="s">
        <v>3088</v>
      </c>
      <c r="Q249" s="1" t="s">
        <v>3089</v>
      </c>
      <c r="R249" s="1" t="s">
        <v>3485</v>
      </c>
      <c r="S249" s="1" t="s">
        <v>3091</v>
      </c>
      <c r="T249" s="1" t="s">
        <v>3092</v>
      </c>
      <c r="U249" s="1" t="s">
        <v>3057</v>
      </c>
      <c r="V249" s="1" t="s">
        <v>3093</v>
      </c>
    </row>
    <row r="250" s="1" customFormat="1" spans="1:22">
      <c r="A250" s="1" t="s">
        <v>1351</v>
      </c>
      <c r="B250" s="1" t="s">
        <v>813</v>
      </c>
      <c r="C250" s="1" t="s">
        <v>1358</v>
      </c>
      <c r="D250" s="1" t="s">
        <v>3486</v>
      </c>
      <c r="E250" s="1" t="s">
        <v>1353</v>
      </c>
      <c r="F250" s="1" t="s">
        <v>813</v>
      </c>
      <c r="G250" s="1" t="s">
        <v>1233</v>
      </c>
      <c r="H250" s="1" t="s">
        <v>3085</v>
      </c>
      <c r="I250" s="1" t="s">
        <v>1357</v>
      </c>
      <c r="J250" s="1" t="s">
        <v>3086</v>
      </c>
      <c r="K250" s="1" t="s">
        <v>1357</v>
      </c>
      <c r="L250" s="1" t="s">
        <v>1357</v>
      </c>
      <c r="M250" s="1" t="s">
        <v>3087</v>
      </c>
      <c r="N250" s="1" t="s">
        <v>3087</v>
      </c>
      <c r="O250" s="1" t="s">
        <v>54</v>
      </c>
      <c r="P250" s="1" t="s">
        <v>3088</v>
      </c>
      <c r="Q250" s="1" t="s">
        <v>3089</v>
      </c>
      <c r="R250" s="1" t="s">
        <v>3487</v>
      </c>
      <c r="S250" s="1" t="s">
        <v>3091</v>
      </c>
      <c r="T250" s="1" t="s">
        <v>3092</v>
      </c>
      <c r="U250" s="1" t="s">
        <v>3057</v>
      </c>
      <c r="V250" s="1" t="s">
        <v>3093</v>
      </c>
    </row>
    <row r="251" s="1" customFormat="1" spans="1:22">
      <c r="A251" s="1" t="s">
        <v>1370</v>
      </c>
      <c r="B251" s="1" t="s">
        <v>813</v>
      </c>
      <c r="C251" s="1" t="s">
        <v>1372</v>
      </c>
      <c r="D251" s="1" t="s">
        <v>3314</v>
      </c>
      <c r="E251" s="1" t="s">
        <v>1371</v>
      </c>
      <c r="F251" s="1" t="s">
        <v>813</v>
      </c>
      <c r="G251" s="1" t="s">
        <v>1233</v>
      </c>
      <c r="H251" s="1" t="s">
        <v>3085</v>
      </c>
      <c r="I251" s="1" t="s">
        <v>654</v>
      </c>
      <c r="J251" s="1" t="s">
        <v>3086</v>
      </c>
      <c r="K251" s="1" t="s">
        <v>654</v>
      </c>
      <c r="L251" s="1" t="s">
        <v>654</v>
      </c>
      <c r="M251" s="1" t="s">
        <v>3087</v>
      </c>
      <c r="N251" s="1" t="s">
        <v>3087</v>
      </c>
      <c r="O251" s="1" t="s">
        <v>54</v>
      </c>
      <c r="P251" s="1" t="s">
        <v>3088</v>
      </c>
      <c r="Q251" s="1" t="s">
        <v>3089</v>
      </c>
      <c r="R251" s="1" t="s">
        <v>3488</v>
      </c>
      <c r="S251" s="1" t="s">
        <v>3091</v>
      </c>
      <c r="T251" s="1" t="s">
        <v>3092</v>
      </c>
      <c r="U251" s="1" t="s">
        <v>3057</v>
      </c>
      <c r="V251" s="1" t="s">
        <v>3093</v>
      </c>
    </row>
    <row r="252" s="1" customFormat="1" spans="1:22">
      <c r="A252" s="1" t="s">
        <v>1917</v>
      </c>
      <c r="B252" s="1" t="s">
        <v>813</v>
      </c>
      <c r="C252" s="1" t="s">
        <v>1919</v>
      </c>
      <c r="D252" s="1" t="s">
        <v>3418</v>
      </c>
      <c r="E252" s="1" t="s">
        <v>1918</v>
      </c>
      <c r="F252" s="1" t="s">
        <v>1233</v>
      </c>
      <c r="G252" s="1" t="s">
        <v>1739</v>
      </c>
      <c r="H252" s="1" t="s">
        <v>3085</v>
      </c>
      <c r="I252" s="1" t="s">
        <v>160</v>
      </c>
      <c r="J252" s="1" t="s">
        <v>3086</v>
      </c>
      <c r="K252" s="1" t="s">
        <v>160</v>
      </c>
      <c r="L252" s="1" t="s">
        <v>160</v>
      </c>
      <c r="M252" s="1" t="s">
        <v>3087</v>
      </c>
      <c r="N252" s="1" t="s">
        <v>3087</v>
      </c>
      <c r="O252" s="1" t="s">
        <v>54</v>
      </c>
      <c r="P252" s="1" t="s">
        <v>3088</v>
      </c>
      <c r="Q252" s="1" t="s">
        <v>3089</v>
      </c>
      <c r="R252" s="1" t="s">
        <v>3489</v>
      </c>
      <c r="S252" s="1" t="s">
        <v>3091</v>
      </c>
      <c r="T252" s="1" t="s">
        <v>3092</v>
      </c>
      <c r="U252" s="1" t="s">
        <v>3057</v>
      </c>
      <c r="V252" s="1" t="s">
        <v>3093</v>
      </c>
    </row>
    <row r="253" s="1" customFormat="1" spans="1:22">
      <c r="A253" s="1" t="s">
        <v>2465</v>
      </c>
      <c r="B253" s="1" t="s">
        <v>813</v>
      </c>
      <c r="C253" s="1" t="s">
        <v>2467</v>
      </c>
      <c r="D253" s="1" t="s">
        <v>3108</v>
      </c>
      <c r="E253" s="1" t="s">
        <v>2466</v>
      </c>
      <c r="F253" s="1" t="s">
        <v>1233</v>
      </c>
      <c r="G253" s="1" t="s">
        <v>2216</v>
      </c>
      <c r="H253" s="1" t="s">
        <v>3085</v>
      </c>
      <c r="I253" s="1" t="s">
        <v>134</v>
      </c>
      <c r="J253" s="1" t="s">
        <v>3086</v>
      </c>
      <c r="K253" s="1" t="s">
        <v>134</v>
      </c>
      <c r="L253" s="1" t="s">
        <v>134</v>
      </c>
      <c r="M253" s="1" t="s">
        <v>3087</v>
      </c>
      <c r="N253" s="1" t="s">
        <v>3087</v>
      </c>
      <c r="O253" s="1" t="s">
        <v>54</v>
      </c>
      <c r="P253" s="1" t="s">
        <v>3088</v>
      </c>
      <c r="Q253" s="1" t="s">
        <v>3089</v>
      </c>
      <c r="R253" s="1" t="s">
        <v>3490</v>
      </c>
      <c r="S253" s="1" t="s">
        <v>3091</v>
      </c>
      <c r="T253" s="1" t="s">
        <v>3092</v>
      </c>
      <c r="U253" s="1" t="s">
        <v>3057</v>
      </c>
      <c r="V253" s="1" t="s">
        <v>3093</v>
      </c>
    </row>
    <row r="254" s="1" customFormat="1" spans="1:22">
      <c r="A254" s="1" t="s">
        <v>1407</v>
      </c>
      <c r="B254" s="1" t="s">
        <v>813</v>
      </c>
      <c r="C254" s="1" t="s">
        <v>1410</v>
      </c>
      <c r="D254" s="1" t="s">
        <v>3491</v>
      </c>
      <c r="E254" s="1" t="s">
        <v>1408</v>
      </c>
      <c r="F254" s="1" t="s">
        <v>813</v>
      </c>
      <c r="G254" s="1" t="s">
        <v>1233</v>
      </c>
      <c r="H254" s="1" t="s">
        <v>3085</v>
      </c>
      <c r="I254" s="1" t="s">
        <v>1409</v>
      </c>
      <c r="J254" s="1" t="s">
        <v>3086</v>
      </c>
      <c r="K254" s="1" t="s">
        <v>1409</v>
      </c>
      <c r="L254" s="1" t="s">
        <v>1409</v>
      </c>
      <c r="M254" s="1" t="s">
        <v>3087</v>
      </c>
      <c r="N254" s="1" t="s">
        <v>3087</v>
      </c>
      <c r="O254" s="1" t="s">
        <v>54</v>
      </c>
      <c r="P254" s="1" t="s">
        <v>3088</v>
      </c>
      <c r="Q254" s="1" t="s">
        <v>3089</v>
      </c>
      <c r="R254" s="1" t="s">
        <v>3492</v>
      </c>
      <c r="S254" s="1" t="s">
        <v>3091</v>
      </c>
      <c r="T254" s="1" t="s">
        <v>3092</v>
      </c>
      <c r="U254" s="1" t="s">
        <v>3057</v>
      </c>
      <c r="V254" s="1" t="s">
        <v>3093</v>
      </c>
    </row>
    <row r="255" s="1" customFormat="1" spans="1:22">
      <c r="A255" s="1" t="s">
        <v>1401</v>
      </c>
      <c r="B255" s="1" t="s">
        <v>813</v>
      </c>
      <c r="C255" s="1" t="s">
        <v>1406</v>
      </c>
      <c r="D255" s="1" t="s">
        <v>3493</v>
      </c>
      <c r="E255" s="1" t="s">
        <v>1403</v>
      </c>
      <c r="F255" s="1" t="s">
        <v>813</v>
      </c>
      <c r="G255" s="1" t="s">
        <v>1233</v>
      </c>
      <c r="H255" s="1" t="s">
        <v>3085</v>
      </c>
      <c r="I255" s="1" t="s">
        <v>483</v>
      </c>
      <c r="J255" s="1" t="s">
        <v>3086</v>
      </c>
      <c r="K255" s="1" t="s">
        <v>483</v>
      </c>
      <c r="L255" s="1" t="s">
        <v>483</v>
      </c>
      <c r="M255" s="1" t="s">
        <v>3087</v>
      </c>
      <c r="N255" s="1" t="s">
        <v>3087</v>
      </c>
      <c r="O255" s="1" t="s">
        <v>54</v>
      </c>
      <c r="P255" s="1" t="s">
        <v>3088</v>
      </c>
      <c r="Q255" s="1" t="s">
        <v>3089</v>
      </c>
      <c r="R255" s="1" t="s">
        <v>3494</v>
      </c>
      <c r="S255" s="1" t="s">
        <v>3091</v>
      </c>
      <c r="T255" s="1" t="s">
        <v>3092</v>
      </c>
      <c r="U255" s="1" t="s">
        <v>3057</v>
      </c>
      <c r="V255" s="1" t="s">
        <v>3093</v>
      </c>
    </row>
    <row r="256" s="1" customFormat="1" spans="1:22">
      <c r="A256" s="1" t="s">
        <v>1359</v>
      </c>
      <c r="B256" s="1" t="s">
        <v>813</v>
      </c>
      <c r="C256" s="1" t="s">
        <v>1361</v>
      </c>
      <c r="D256" s="1" t="s">
        <v>3147</v>
      </c>
      <c r="E256" s="1" t="s">
        <v>1360</v>
      </c>
      <c r="F256" s="1" t="s">
        <v>813</v>
      </c>
      <c r="G256" s="1" t="s">
        <v>1233</v>
      </c>
      <c r="H256" s="1" t="s">
        <v>3085</v>
      </c>
      <c r="I256" s="1" t="s">
        <v>201</v>
      </c>
      <c r="J256" s="1" t="s">
        <v>3086</v>
      </c>
      <c r="K256" s="1" t="s">
        <v>201</v>
      </c>
      <c r="L256" s="1" t="s">
        <v>201</v>
      </c>
      <c r="M256" s="1" t="s">
        <v>3087</v>
      </c>
      <c r="N256" s="1" t="s">
        <v>3087</v>
      </c>
      <c r="O256" s="1" t="s">
        <v>54</v>
      </c>
      <c r="P256" s="1" t="s">
        <v>3088</v>
      </c>
      <c r="Q256" s="1" t="s">
        <v>3089</v>
      </c>
      <c r="R256" s="1" t="s">
        <v>3495</v>
      </c>
      <c r="S256" s="1" t="s">
        <v>3091</v>
      </c>
      <c r="T256" s="1" t="s">
        <v>3092</v>
      </c>
      <c r="U256" s="1" t="s">
        <v>3057</v>
      </c>
      <c r="V256" s="1" t="s">
        <v>3093</v>
      </c>
    </row>
    <row r="257" s="1" customFormat="1" spans="1:22">
      <c r="A257" s="1" t="s">
        <v>1325</v>
      </c>
      <c r="B257" s="1" t="s">
        <v>813</v>
      </c>
      <c r="C257" s="1" t="s">
        <v>1333</v>
      </c>
      <c r="D257" s="1" t="s">
        <v>3475</v>
      </c>
      <c r="E257" s="1" t="s">
        <v>1328</v>
      </c>
      <c r="F257" s="1" t="s">
        <v>813</v>
      </c>
      <c r="G257" s="1" t="s">
        <v>1233</v>
      </c>
      <c r="H257" s="1" t="s">
        <v>3085</v>
      </c>
      <c r="I257" s="1" t="s">
        <v>1332</v>
      </c>
      <c r="J257" s="1" t="s">
        <v>3086</v>
      </c>
      <c r="K257" s="1" t="s">
        <v>1332</v>
      </c>
      <c r="L257" s="1" t="s">
        <v>1332</v>
      </c>
      <c r="M257" s="1" t="s">
        <v>3087</v>
      </c>
      <c r="N257" s="1" t="s">
        <v>3087</v>
      </c>
      <c r="O257" s="1" t="s">
        <v>54</v>
      </c>
      <c r="P257" s="1" t="s">
        <v>3088</v>
      </c>
      <c r="Q257" s="1" t="s">
        <v>3089</v>
      </c>
      <c r="R257" s="1" t="s">
        <v>3496</v>
      </c>
      <c r="S257" s="1" t="s">
        <v>3091</v>
      </c>
      <c r="T257" s="1" t="s">
        <v>3092</v>
      </c>
      <c r="U257" s="1" t="s">
        <v>3057</v>
      </c>
      <c r="V257" s="1" t="s">
        <v>3093</v>
      </c>
    </row>
    <row r="258" s="1" customFormat="1" spans="1:22">
      <c r="A258" s="1" t="s">
        <v>1448</v>
      </c>
      <c r="B258" s="1" t="s">
        <v>813</v>
      </c>
      <c r="C258" s="1" t="s">
        <v>1450</v>
      </c>
      <c r="D258" s="1" t="s">
        <v>3238</v>
      </c>
      <c r="E258" s="1" t="s">
        <v>1449</v>
      </c>
      <c r="F258" s="1" t="s">
        <v>813</v>
      </c>
      <c r="G258" s="1" t="s">
        <v>1233</v>
      </c>
      <c r="H258" s="1" t="s">
        <v>3085</v>
      </c>
      <c r="I258" s="1" t="s">
        <v>980</v>
      </c>
      <c r="J258" s="1" t="s">
        <v>3086</v>
      </c>
      <c r="K258" s="1" t="s">
        <v>980</v>
      </c>
      <c r="L258" s="1" t="s">
        <v>980</v>
      </c>
      <c r="M258" s="1" t="s">
        <v>3087</v>
      </c>
      <c r="N258" s="1" t="s">
        <v>3087</v>
      </c>
      <c r="O258" s="1" t="s">
        <v>54</v>
      </c>
      <c r="P258" s="1" t="s">
        <v>3088</v>
      </c>
      <c r="Q258" s="1" t="s">
        <v>3089</v>
      </c>
      <c r="R258" s="1" t="s">
        <v>3497</v>
      </c>
      <c r="S258" s="1" t="s">
        <v>3091</v>
      </c>
      <c r="T258" s="1" t="s">
        <v>3092</v>
      </c>
      <c r="U258" s="1" t="s">
        <v>3057</v>
      </c>
      <c r="V258" s="1" t="s">
        <v>3093</v>
      </c>
    </row>
    <row r="259" s="1" customFormat="1" spans="1:22">
      <c r="A259" s="1" t="s">
        <v>1586</v>
      </c>
      <c r="B259" s="1" t="s">
        <v>813</v>
      </c>
      <c r="C259" s="1" t="s">
        <v>1591</v>
      </c>
      <c r="D259" s="1" t="s">
        <v>3498</v>
      </c>
      <c r="E259" s="1" t="s">
        <v>1588</v>
      </c>
      <c r="F259" s="1" t="s">
        <v>813</v>
      </c>
      <c r="G259" s="1" t="s">
        <v>1233</v>
      </c>
      <c r="H259" s="1" t="s">
        <v>3085</v>
      </c>
      <c r="I259" s="1" t="s">
        <v>1182</v>
      </c>
      <c r="J259" s="1" t="s">
        <v>3086</v>
      </c>
      <c r="K259" s="1" t="s">
        <v>1182</v>
      </c>
      <c r="L259" s="1" t="s">
        <v>1182</v>
      </c>
      <c r="M259" s="1" t="s">
        <v>3087</v>
      </c>
      <c r="N259" s="1" t="s">
        <v>3087</v>
      </c>
      <c r="O259" s="1" t="s">
        <v>54</v>
      </c>
      <c r="P259" s="1" t="s">
        <v>3088</v>
      </c>
      <c r="Q259" s="1" t="s">
        <v>3089</v>
      </c>
      <c r="R259" s="1" t="s">
        <v>3499</v>
      </c>
      <c r="S259" s="1" t="s">
        <v>3091</v>
      </c>
      <c r="T259" s="1" t="s">
        <v>3092</v>
      </c>
      <c r="U259" s="1" t="s">
        <v>3057</v>
      </c>
      <c r="V259" s="1" t="s">
        <v>3093</v>
      </c>
    </row>
    <row r="260" s="1" customFormat="1" spans="1:22">
      <c r="A260" s="1" t="s">
        <v>1811</v>
      </c>
      <c r="B260" s="1" t="s">
        <v>813</v>
      </c>
      <c r="C260" s="1" t="s">
        <v>1816</v>
      </c>
      <c r="D260" s="1" t="s">
        <v>3255</v>
      </c>
      <c r="E260" s="1" t="s">
        <v>1813</v>
      </c>
      <c r="F260" s="1" t="s">
        <v>1233</v>
      </c>
      <c r="G260" s="1" t="s">
        <v>1739</v>
      </c>
      <c r="H260" s="1" t="s">
        <v>3085</v>
      </c>
      <c r="I260" s="1" t="s">
        <v>1815</v>
      </c>
      <c r="J260" s="1" t="s">
        <v>3086</v>
      </c>
      <c r="K260" s="1" t="s">
        <v>1815</v>
      </c>
      <c r="L260" s="1" t="s">
        <v>1815</v>
      </c>
      <c r="M260" s="1" t="s">
        <v>3087</v>
      </c>
      <c r="N260" s="1" t="s">
        <v>3087</v>
      </c>
      <c r="O260" s="1" t="s">
        <v>54</v>
      </c>
      <c r="P260" s="1" t="s">
        <v>3088</v>
      </c>
      <c r="Q260" s="1" t="s">
        <v>3089</v>
      </c>
      <c r="R260" s="1" t="s">
        <v>3500</v>
      </c>
      <c r="S260" s="1" t="s">
        <v>3091</v>
      </c>
      <c r="T260" s="1" t="s">
        <v>3092</v>
      </c>
      <c r="U260" s="1" t="s">
        <v>3057</v>
      </c>
      <c r="V260" s="1" t="s">
        <v>3093</v>
      </c>
    </row>
    <row r="261" s="1" customFormat="1" spans="1:22">
      <c r="A261" s="1" t="s">
        <v>1703</v>
      </c>
      <c r="B261" s="1" t="s">
        <v>813</v>
      </c>
      <c r="C261" s="1" t="s">
        <v>1705</v>
      </c>
      <c r="D261" s="1" t="s">
        <v>3314</v>
      </c>
      <c r="E261" s="1" t="s">
        <v>1704</v>
      </c>
      <c r="F261" s="1" t="s">
        <v>813</v>
      </c>
      <c r="G261" s="1" t="s">
        <v>1233</v>
      </c>
      <c r="H261" s="1" t="s">
        <v>3085</v>
      </c>
      <c r="I261" s="1" t="s">
        <v>654</v>
      </c>
      <c r="J261" s="1" t="s">
        <v>3086</v>
      </c>
      <c r="K261" s="1" t="s">
        <v>654</v>
      </c>
      <c r="L261" s="1" t="s">
        <v>654</v>
      </c>
      <c r="M261" s="1" t="s">
        <v>3087</v>
      </c>
      <c r="N261" s="1" t="s">
        <v>3087</v>
      </c>
      <c r="O261" s="1" t="s">
        <v>54</v>
      </c>
      <c r="P261" s="1" t="s">
        <v>3088</v>
      </c>
      <c r="Q261" s="1" t="s">
        <v>3089</v>
      </c>
      <c r="R261" s="1" t="s">
        <v>3501</v>
      </c>
      <c r="S261" s="1" t="s">
        <v>3091</v>
      </c>
      <c r="T261" s="1" t="s">
        <v>3092</v>
      </c>
      <c r="U261" s="1" t="s">
        <v>3057</v>
      </c>
      <c r="V261" s="1" t="s">
        <v>3093</v>
      </c>
    </row>
    <row r="262" s="1" customFormat="1" spans="1:22">
      <c r="A262" s="1" t="s">
        <v>1507</v>
      </c>
      <c r="B262" s="1" t="s">
        <v>813</v>
      </c>
      <c r="C262" s="1" t="s">
        <v>1512</v>
      </c>
      <c r="D262" s="1" t="s">
        <v>1508</v>
      </c>
      <c r="E262" s="1" t="s">
        <v>1509</v>
      </c>
      <c r="F262" s="1" t="s">
        <v>813</v>
      </c>
      <c r="G262" s="1" t="s">
        <v>1233</v>
      </c>
      <c r="H262" s="1" t="s">
        <v>3085</v>
      </c>
      <c r="I262" s="1" t="s">
        <v>134</v>
      </c>
      <c r="J262" s="1" t="s">
        <v>3086</v>
      </c>
      <c r="K262" s="1" t="s">
        <v>134</v>
      </c>
      <c r="L262" s="1" t="s">
        <v>134</v>
      </c>
      <c r="M262" s="1" t="s">
        <v>3087</v>
      </c>
      <c r="N262" s="1" t="s">
        <v>3087</v>
      </c>
      <c r="O262" s="1" t="s">
        <v>54</v>
      </c>
      <c r="P262" s="1" t="s">
        <v>3088</v>
      </c>
      <c r="Q262" s="1" t="s">
        <v>3089</v>
      </c>
      <c r="R262" s="1" t="s">
        <v>3502</v>
      </c>
      <c r="S262" s="1" t="s">
        <v>3091</v>
      </c>
      <c r="T262" s="1" t="s">
        <v>3092</v>
      </c>
      <c r="U262" s="1" t="s">
        <v>3057</v>
      </c>
      <c r="V262" s="1" t="s">
        <v>3093</v>
      </c>
    </row>
    <row r="263" s="1" customFormat="1" spans="1:22">
      <c r="A263" s="1" t="s">
        <v>1485</v>
      </c>
      <c r="B263" s="1" t="s">
        <v>813</v>
      </c>
      <c r="C263" s="1" t="s">
        <v>1494</v>
      </c>
      <c r="D263" s="1" t="s">
        <v>3503</v>
      </c>
      <c r="E263" s="1" t="s">
        <v>1489</v>
      </c>
      <c r="F263" s="1" t="s">
        <v>813</v>
      </c>
      <c r="G263" s="1" t="s">
        <v>1233</v>
      </c>
      <c r="H263" s="1" t="s">
        <v>3085</v>
      </c>
      <c r="I263" s="1" t="s">
        <v>1493</v>
      </c>
      <c r="J263" s="1" t="s">
        <v>3086</v>
      </c>
      <c r="K263" s="1" t="s">
        <v>1493</v>
      </c>
      <c r="L263" s="1" t="s">
        <v>1493</v>
      </c>
      <c r="M263" s="1" t="s">
        <v>3087</v>
      </c>
      <c r="N263" s="1" t="s">
        <v>3087</v>
      </c>
      <c r="O263" s="1" t="s">
        <v>54</v>
      </c>
      <c r="P263" s="1" t="s">
        <v>3088</v>
      </c>
      <c r="Q263" s="1" t="s">
        <v>3089</v>
      </c>
      <c r="R263" s="1" t="s">
        <v>3504</v>
      </c>
      <c r="S263" s="1" t="s">
        <v>3091</v>
      </c>
      <c r="T263" s="1" t="s">
        <v>3092</v>
      </c>
      <c r="U263" s="1" t="s">
        <v>3057</v>
      </c>
      <c r="V263" s="1" t="s">
        <v>3093</v>
      </c>
    </row>
    <row r="264" s="1" customFormat="1" spans="1:22">
      <c r="A264" s="1" t="s">
        <v>1459</v>
      </c>
      <c r="B264" s="1" t="s">
        <v>813</v>
      </c>
      <c r="C264" s="1" t="s">
        <v>1463</v>
      </c>
      <c r="D264" s="1" t="s">
        <v>3339</v>
      </c>
      <c r="E264" s="1" t="s">
        <v>1460</v>
      </c>
      <c r="F264" s="1" t="s">
        <v>813</v>
      </c>
      <c r="G264" s="1" t="s">
        <v>1233</v>
      </c>
      <c r="H264" s="1" t="s">
        <v>3085</v>
      </c>
      <c r="I264" s="1" t="s">
        <v>1462</v>
      </c>
      <c r="J264" s="1" t="s">
        <v>3086</v>
      </c>
      <c r="K264" s="1" t="s">
        <v>1462</v>
      </c>
      <c r="L264" s="1" t="s">
        <v>1462</v>
      </c>
      <c r="M264" s="1" t="s">
        <v>3087</v>
      </c>
      <c r="N264" s="1" t="s">
        <v>3087</v>
      </c>
      <c r="O264" s="1" t="s">
        <v>54</v>
      </c>
      <c r="P264" s="1" t="s">
        <v>3088</v>
      </c>
      <c r="Q264" s="1" t="s">
        <v>3089</v>
      </c>
      <c r="R264" s="1" t="s">
        <v>3505</v>
      </c>
      <c r="S264" s="1" t="s">
        <v>3091</v>
      </c>
      <c r="T264" s="1" t="s">
        <v>3092</v>
      </c>
      <c r="U264" s="1" t="s">
        <v>3057</v>
      </c>
      <c r="V264" s="1" t="s">
        <v>3093</v>
      </c>
    </row>
    <row r="265" s="1" customFormat="1" spans="1:22">
      <c r="A265" s="1" t="s">
        <v>2341</v>
      </c>
      <c r="B265" s="1" t="s">
        <v>813</v>
      </c>
      <c r="C265" s="1" t="s">
        <v>2345</v>
      </c>
      <c r="D265" s="1" t="s">
        <v>3084</v>
      </c>
      <c r="E265" s="1" t="s">
        <v>2342</v>
      </c>
      <c r="F265" s="1" t="s">
        <v>1233</v>
      </c>
      <c r="G265" s="1" t="s">
        <v>2216</v>
      </c>
      <c r="H265" s="1" t="s">
        <v>3085</v>
      </c>
      <c r="I265" s="1" t="s">
        <v>2344</v>
      </c>
      <c r="J265" s="1" t="s">
        <v>3086</v>
      </c>
      <c r="K265" s="1" t="s">
        <v>2344</v>
      </c>
      <c r="L265" s="1" t="s">
        <v>2344</v>
      </c>
      <c r="M265" s="1" t="s">
        <v>3087</v>
      </c>
      <c r="N265" s="1" t="s">
        <v>3087</v>
      </c>
      <c r="O265" s="1" t="s">
        <v>54</v>
      </c>
      <c r="P265" s="1" t="s">
        <v>3088</v>
      </c>
      <c r="Q265" s="1" t="s">
        <v>3089</v>
      </c>
      <c r="R265" s="1" t="s">
        <v>3506</v>
      </c>
      <c r="S265" s="1" t="s">
        <v>3091</v>
      </c>
      <c r="T265" s="1" t="s">
        <v>3092</v>
      </c>
      <c r="U265" s="1" t="s">
        <v>3057</v>
      </c>
      <c r="V265" s="1" t="s">
        <v>3093</v>
      </c>
    </row>
    <row r="266" s="1" customFormat="1" spans="1:22">
      <c r="A266" s="1" t="s">
        <v>2029</v>
      </c>
      <c r="B266" s="1" t="s">
        <v>813</v>
      </c>
      <c r="C266" s="1" t="s">
        <v>2032</v>
      </c>
      <c r="D266" s="1" t="s">
        <v>3362</v>
      </c>
      <c r="E266" s="1" t="s">
        <v>2031</v>
      </c>
      <c r="F266" s="1" t="s">
        <v>1233</v>
      </c>
      <c r="G266" s="1" t="s">
        <v>1739</v>
      </c>
      <c r="H266" s="1" t="s">
        <v>3085</v>
      </c>
      <c r="I266" s="1" t="s">
        <v>1182</v>
      </c>
      <c r="J266" s="1" t="s">
        <v>3086</v>
      </c>
      <c r="K266" s="1" t="s">
        <v>1182</v>
      </c>
      <c r="L266" s="1" t="s">
        <v>1182</v>
      </c>
      <c r="M266" s="1" t="s">
        <v>3087</v>
      </c>
      <c r="N266" s="1" t="s">
        <v>3087</v>
      </c>
      <c r="O266" s="1" t="s">
        <v>54</v>
      </c>
      <c r="P266" s="1" t="s">
        <v>3088</v>
      </c>
      <c r="Q266" s="1" t="s">
        <v>3089</v>
      </c>
      <c r="R266" s="1" t="s">
        <v>3507</v>
      </c>
      <c r="S266" s="1" t="s">
        <v>3091</v>
      </c>
      <c r="T266" s="1" t="s">
        <v>3092</v>
      </c>
      <c r="U266" s="1" t="s">
        <v>3057</v>
      </c>
      <c r="V266" s="1" t="s">
        <v>3093</v>
      </c>
    </row>
    <row r="267" s="1" customFormat="1" spans="1:22">
      <c r="A267" s="1" t="s">
        <v>1606</v>
      </c>
      <c r="B267" s="1" t="s">
        <v>813</v>
      </c>
      <c r="C267" s="1" t="s">
        <v>1608</v>
      </c>
      <c r="D267" s="1" t="s">
        <v>340</v>
      </c>
      <c r="E267" s="1" t="s">
        <v>1607</v>
      </c>
      <c r="F267" s="1" t="s">
        <v>813</v>
      </c>
      <c r="G267" s="1" t="s">
        <v>1233</v>
      </c>
      <c r="H267" s="1" t="s">
        <v>3085</v>
      </c>
      <c r="I267" s="1" t="s">
        <v>125</v>
      </c>
      <c r="J267" s="1" t="s">
        <v>3086</v>
      </c>
      <c r="K267" s="1" t="s">
        <v>125</v>
      </c>
      <c r="L267" s="1" t="s">
        <v>125</v>
      </c>
      <c r="M267" s="1" t="s">
        <v>3087</v>
      </c>
      <c r="N267" s="1" t="s">
        <v>3087</v>
      </c>
      <c r="O267" s="1" t="s">
        <v>54</v>
      </c>
      <c r="P267" s="1" t="s">
        <v>3088</v>
      </c>
      <c r="Q267" s="1" t="s">
        <v>3089</v>
      </c>
      <c r="R267" s="1" t="s">
        <v>3508</v>
      </c>
      <c r="S267" s="1" t="s">
        <v>3091</v>
      </c>
      <c r="T267" s="1" t="s">
        <v>3092</v>
      </c>
      <c r="U267" s="1" t="s">
        <v>3057</v>
      </c>
      <c r="V267" s="1" t="s">
        <v>3093</v>
      </c>
    </row>
    <row r="268" s="1" customFormat="1" spans="1:22">
      <c r="A268" s="1" t="s">
        <v>1572</v>
      </c>
      <c r="B268" s="1" t="s">
        <v>813</v>
      </c>
      <c r="C268" s="1" t="s">
        <v>1580</v>
      </c>
      <c r="D268" s="1" t="s">
        <v>3509</v>
      </c>
      <c r="E268" s="1" t="s">
        <v>1575</v>
      </c>
      <c r="F268" s="1" t="s">
        <v>813</v>
      </c>
      <c r="G268" s="1" t="s">
        <v>1233</v>
      </c>
      <c r="H268" s="1" t="s">
        <v>3085</v>
      </c>
      <c r="I268" s="1" t="s">
        <v>1579</v>
      </c>
      <c r="J268" s="1" t="s">
        <v>3086</v>
      </c>
      <c r="K268" s="1" t="s">
        <v>1579</v>
      </c>
      <c r="L268" s="1" t="s">
        <v>1579</v>
      </c>
      <c r="M268" s="1" t="s">
        <v>3087</v>
      </c>
      <c r="N268" s="1" t="s">
        <v>3087</v>
      </c>
      <c r="O268" s="1" t="s">
        <v>54</v>
      </c>
      <c r="P268" s="1" t="s">
        <v>3088</v>
      </c>
      <c r="Q268" s="1" t="s">
        <v>3089</v>
      </c>
      <c r="R268" s="1" t="s">
        <v>3510</v>
      </c>
      <c r="S268" s="1" t="s">
        <v>3091</v>
      </c>
      <c r="T268" s="1" t="s">
        <v>3092</v>
      </c>
      <c r="U268" s="1" t="s">
        <v>3057</v>
      </c>
      <c r="V268" s="1" t="s">
        <v>3093</v>
      </c>
    </row>
    <row r="269" s="1" customFormat="1" spans="1:22">
      <c r="A269" s="1" t="s">
        <v>1601</v>
      </c>
      <c r="B269" s="1" t="s">
        <v>813</v>
      </c>
      <c r="C269" s="1" t="s">
        <v>1605</v>
      </c>
      <c r="D269" s="1" t="s">
        <v>3443</v>
      </c>
      <c r="E269" s="1" t="s">
        <v>1602</v>
      </c>
      <c r="F269" s="1" t="s">
        <v>813</v>
      </c>
      <c r="G269" s="1" t="s">
        <v>1233</v>
      </c>
      <c r="H269" s="1" t="s">
        <v>3085</v>
      </c>
      <c r="I269" s="1" t="s">
        <v>1604</v>
      </c>
      <c r="J269" s="1" t="s">
        <v>3086</v>
      </c>
      <c r="K269" s="1" t="s">
        <v>1604</v>
      </c>
      <c r="L269" s="1" t="s">
        <v>1604</v>
      </c>
      <c r="M269" s="1" t="s">
        <v>3087</v>
      </c>
      <c r="N269" s="1" t="s">
        <v>3087</v>
      </c>
      <c r="O269" s="1" t="s">
        <v>54</v>
      </c>
      <c r="P269" s="1" t="s">
        <v>3088</v>
      </c>
      <c r="Q269" s="1" t="s">
        <v>3089</v>
      </c>
      <c r="R269" s="1" t="s">
        <v>3511</v>
      </c>
      <c r="S269" s="1" t="s">
        <v>3091</v>
      </c>
      <c r="T269" s="1" t="s">
        <v>3092</v>
      </c>
      <c r="U269" s="1" t="s">
        <v>3057</v>
      </c>
      <c r="V269" s="1" t="s">
        <v>3093</v>
      </c>
    </row>
    <row r="270" s="1" customFormat="1" spans="1:22">
      <c r="A270" s="1" t="s">
        <v>1987</v>
      </c>
      <c r="B270" s="1" t="s">
        <v>813</v>
      </c>
      <c r="C270" s="1" t="s">
        <v>1993</v>
      </c>
      <c r="D270" s="1" t="s">
        <v>3512</v>
      </c>
      <c r="E270" s="1" t="s">
        <v>1990</v>
      </c>
      <c r="F270" s="1" t="s">
        <v>1233</v>
      </c>
      <c r="G270" s="1" t="s">
        <v>1739</v>
      </c>
      <c r="H270" s="1" t="s">
        <v>3085</v>
      </c>
      <c r="I270" s="1" t="s">
        <v>790</v>
      </c>
      <c r="J270" s="1" t="s">
        <v>3086</v>
      </c>
      <c r="K270" s="1" t="s">
        <v>790</v>
      </c>
      <c r="L270" s="1" t="s">
        <v>790</v>
      </c>
      <c r="M270" s="1" t="s">
        <v>3087</v>
      </c>
      <c r="N270" s="1" t="s">
        <v>3087</v>
      </c>
      <c r="O270" s="1" t="s">
        <v>54</v>
      </c>
      <c r="P270" s="1" t="s">
        <v>3088</v>
      </c>
      <c r="Q270" s="1" t="s">
        <v>3089</v>
      </c>
      <c r="R270" s="1" t="s">
        <v>3513</v>
      </c>
      <c r="S270" s="1" t="s">
        <v>3091</v>
      </c>
      <c r="T270" s="1" t="s">
        <v>3092</v>
      </c>
      <c r="U270" s="1" t="s">
        <v>3057</v>
      </c>
      <c r="V270" s="1" t="s">
        <v>3093</v>
      </c>
    </row>
    <row r="271" s="1" customFormat="1" spans="1:22">
      <c r="A271" s="1" t="s">
        <v>1697</v>
      </c>
      <c r="B271" s="1" t="s">
        <v>813</v>
      </c>
      <c r="C271" s="1" t="s">
        <v>1699</v>
      </c>
      <c r="D271" s="1" t="s">
        <v>3339</v>
      </c>
      <c r="E271" s="1" t="s">
        <v>1698</v>
      </c>
      <c r="F271" s="1" t="s">
        <v>813</v>
      </c>
      <c r="G271" s="1" t="s">
        <v>1233</v>
      </c>
      <c r="H271" s="1" t="s">
        <v>3085</v>
      </c>
      <c r="I271" s="1" t="s">
        <v>1144</v>
      </c>
      <c r="J271" s="1" t="s">
        <v>3086</v>
      </c>
      <c r="K271" s="1" t="s">
        <v>1144</v>
      </c>
      <c r="L271" s="1" t="s">
        <v>1144</v>
      </c>
      <c r="M271" s="1" t="s">
        <v>3087</v>
      </c>
      <c r="N271" s="1" t="s">
        <v>3087</v>
      </c>
      <c r="O271" s="1" t="s">
        <v>54</v>
      </c>
      <c r="P271" s="1" t="s">
        <v>3088</v>
      </c>
      <c r="Q271" s="1" t="s">
        <v>3089</v>
      </c>
      <c r="R271" s="1" t="s">
        <v>3514</v>
      </c>
      <c r="S271" s="1" t="s">
        <v>3091</v>
      </c>
      <c r="T271" s="1" t="s">
        <v>3092</v>
      </c>
      <c r="U271" s="1" t="s">
        <v>3057</v>
      </c>
      <c r="V271" s="1" t="s">
        <v>3093</v>
      </c>
    </row>
    <row r="272" s="1" customFormat="1" spans="1:22">
      <c r="A272" s="1" t="s">
        <v>1592</v>
      </c>
      <c r="B272" s="1" t="s">
        <v>813</v>
      </c>
      <c r="C272" s="1" t="s">
        <v>1594</v>
      </c>
      <c r="D272" s="1" t="s">
        <v>3462</v>
      </c>
      <c r="E272" s="1" t="s">
        <v>1593</v>
      </c>
      <c r="F272" s="1" t="s">
        <v>813</v>
      </c>
      <c r="G272" s="1" t="s">
        <v>1233</v>
      </c>
      <c r="H272" s="1" t="s">
        <v>3085</v>
      </c>
      <c r="I272" s="1" t="s">
        <v>1470</v>
      </c>
      <c r="J272" s="1" t="s">
        <v>3086</v>
      </c>
      <c r="K272" s="1" t="s">
        <v>1470</v>
      </c>
      <c r="L272" s="1" t="s">
        <v>1470</v>
      </c>
      <c r="M272" s="1" t="s">
        <v>3087</v>
      </c>
      <c r="N272" s="1" t="s">
        <v>3087</v>
      </c>
      <c r="O272" s="1" t="s">
        <v>54</v>
      </c>
      <c r="P272" s="1" t="s">
        <v>3088</v>
      </c>
      <c r="Q272" s="1" t="s">
        <v>3089</v>
      </c>
      <c r="R272" s="1" t="s">
        <v>3515</v>
      </c>
      <c r="S272" s="1" t="s">
        <v>3091</v>
      </c>
      <c r="T272" s="1" t="s">
        <v>3092</v>
      </c>
      <c r="U272" s="1" t="s">
        <v>3057</v>
      </c>
      <c r="V272" s="1" t="s">
        <v>3093</v>
      </c>
    </row>
    <row r="273" s="1" customFormat="1" spans="1:22">
      <c r="A273" s="1" t="s">
        <v>1554</v>
      </c>
      <c r="B273" s="1" t="s">
        <v>813</v>
      </c>
      <c r="C273" s="1" t="s">
        <v>1556</v>
      </c>
      <c r="D273" s="1" t="s">
        <v>3344</v>
      </c>
      <c r="E273" s="1" t="s">
        <v>1555</v>
      </c>
      <c r="F273" s="1" t="s">
        <v>813</v>
      </c>
      <c r="G273" s="1" t="s">
        <v>1233</v>
      </c>
      <c r="H273" s="1" t="s">
        <v>3085</v>
      </c>
      <c r="I273" s="1" t="s">
        <v>697</v>
      </c>
      <c r="J273" s="1" t="s">
        <v>3086</v>
      </c>
      <c r="K273" s="1" t="s">
        <v>697</v>
      </c>
      <c r="L273" s="1" t="s">
        <v>697</v>
      </c>
      <c r="M273" s="1" t="s">
        <v>3087</v>
      </c>
      <c r="N273" s="1" t="s">
        <v>3087</v>
      </c>
      <c r="O273" s="1" t="s">
        <v>54</v>
      </c>
      <c r="P273" s="1" t="s">
        <v>3088</v>
      </c>
      <c r="Q273" s="1" t="s">
        <v>3089</v>
      </c>
      <c r="R273" s="1" t="s">
        <v>3516</v>
      </c>
      <c r="S273" s="1" t="s">
        <v>3091</v>
      </c>
      <c r="T273" s="1" t="s">
        <v>3092</v>
      </c>
      <c r="U273" s="1" t="s">
        <v>3057</v>
      </c>
      <c r="V273" s="1" t="s">
        <v>3093</v>
      </c>
    </row>
    <row r="274" s="1" customFormat="1" spans="1:22">
      <c r="A274" s="1" t="s">
        <v>1638</v>
      </c>
      <c r="B274" s="1" t="s">
        <v>813</v>
      </c>
      <c r="C274" s="1" t="s">
        <v>1646</v>
      </c>
      <c r="D274" s="1" t="s">
        <v>1639</v>
      </c>
      <c r="E274" s="1" t="s">
        <v>1641</v>
      </c>
      <c r="F274" s="1" t="s">
        <v>813</v>
      </c>
      <c r="G274" s="1" t="s">
        <v>1233</v>
      </c>
      <c r="H274" s="1" t="s">
        <v>3085</v>
      </c>
      <c r="I274" s="1" t="s">
        <v>1645</v>
      </c>
      <c r="J274" s="1" t="s">
        <v>3086</v>
      </c>
      <c r="K274" s="1" t="s">
        <v>1645</v>
      </c>
      <c r="L274" s="1" t="s">
        <v>1645</v>
      </c>
      <c r="M274" s="1" t="s">
        <v>3087</v>
      </c>
      <c r="N274" s="1" t="s">
        <v>3087</v>
      </c>
      <c r="O274" s="1" t="s">
        <v>54</v>
      </c>
      <c r="P274" s="1" t="s">
        <v>3088</v>
      </c>
      <c r="Q274" s="1" t="s">
        <v>3089</v>
      </c>
      <c r="R274" s="1" t="s">
        <v>3517</v>
      </c>
      <c r="S274" s="1" t="s">
        <v>3091</v>
      </c>
      <c r="T274" s="1" t="s">
        <v>3092</v>
      </c>
      <c r="U274" s="1" t="s">
        <v>3057</v>
      </c>
      <c r="V274" s="1" t="s">
        <v>3093</v>
      </c>
    </row>
    <row r="275" s="1" customFormat="1" spans="1:22">
      <c r="A275" s="1" t="s">
        <v>1445</v>
      </c>
      <c r="B275" s="1" t="s">
        <v>813</v>
      </c>
      <c r="C275" s="1" t="s">
        <v>1447</v>
      </c>
      <c r="D275" s="1" t="s">
        <v>3238</v>
      </c>
      <c r="E275" s="1" t="s">
        <v>1446</v>
      </c>
      <c r="F275" s="1" t="s">
        <v>813</v>
      </c>
      <c r="G275" s="1" t="s">
        <v>1233</v>
      </c>
      <c r="H275" s="1" t="s">
        <v>3085</v>
      </c>
      <c r="I275" s="1" t="s">
        <v>646</v>
      </c>
      <c r="J275" s="1" t="s">
        <v>3086</v>
      </c>
      <c r="K275" s="1" t="s">
        <v>646</v>
      </c>
      <c r="L275" s="1" t="s">
        <v>646</v>
      </c>
      <c r="M275" s="1" t="s">
        <v>3087</v>
      </c>
      <c r="N275" s="1" t="s">
        <v>3087</v>
      </c>
      <c r="O275" s="1" t="s">
        <v>54</v>
      </c>
      <c r="P275" s="1" t="s">
        <v>3088</v>
      </c>
      <c r="Q275" s="1" t="s">
        <v>3089</v>
      </c>
      <c r="R275" s="1" t="s">
        <v>3518</v>
      </c>
      <c r="S275" s="1" t="s">
        <v>3091</v>
      </c>
      <c r="T275" s="1" t="s">
        <v>3092</v>
      </c>
      <c r="U275" s="1" t="s">
        <v>3057</v>
      </c>
      <c r="V275" s="1" t="s">
        <v>3093</v>
      </c>
    </row>
    <row r="276" s="1" customFormat="1" spans="1:22">
      <c r="A276" s="1" t="s">
        <v>1316</v>
      </c>
      <c r="B276" s="1" t="s">
        <v>813</v>
      </c>
      <c r="C276" s="1" t="s">
        <v>1324</v>
      </c>
      <c r="D276" s="1" t="s">
        <v>3519</v>
      </c>
      <c r="E276" s="1" t="s">
        <v>1319</v>
      </c>
      <c r="F276" s="1" t="s">
        <v>813</v>
      </c>
      <c r="G276" s="1" t="s">
        <v>1233</v>
      </c>
      <c r="H276" s="1" t="s">
        <v>3085</v>
      </c>
      <c r="I276" s="1" t="s">
        <v>1323</v>
      </c>
      <c r="J276" s="1" t="s">
        <v>3086</v>
      </c>
      <c r="K276" s="1" t="s">
        <v>1323</v>
      </c>
      <c r="L276" s="1" t="s">
        <v>1323</v>
      </c>
      <c r="M276" s="1" t="s">
        <v>3087</v>
      </c>
      <c r="N276" s="1" t="s">
        <v>3087</v>
      </c>
      <c r="O276" s="1" t="s">
        <v>54</v>
      </c>
      <c r="P276" s="1" t="s">
        <v>3088</v>
      </c>
      <c r="Q276" s="1" t="s">
        <v>3089</v>
      </c>
      <c r="R276" s="1" t="s">
        <v>3520</v>
      </c>
      <c r="S276" s="1" t="s">
        <v>3091</v>
      </c>
      <c r="T276" s="1" t="s">
        <v>3092</v>
      </c>
      <c r="U276" s="1" t="s">
        <v>3057</v>
      </c>
      <c r="V276" s="1" t="s">
        <v>3093</v>
      </c>
    </row>
    <row r="277" s="1" customFormat="1" spans="1:22">
      <c r="A277" s="1" t="s">
        <v>1431</v>
      </c>
      <c r="B277" s="1" t="s">
        <v>813</v>
      </c>
      <c r="C277" s="1" t="s">
        <v>1436</v>
      </c>
      <c r="D277" s="1" t="s">
        <v>3293</v>
      </c>
      <c r="E277" s="1" t="s">
        <v>1433</v>
      </c>
      <c r="F277" s="1" t="s">
        <v>813</v>
      </c>
      <c r="G277" s="1" t="s">
        <v>1233</v>
      </c>
      <c r="H277" s="1" t="s">
        <v>3085</v>
      </c>
      <c r="I277" s="1" t="s">
        <v>1435</v>
      </c>
      <c r="J277" s="1" t="s">
        <v>3086</v>
      </c>
      <c r="K277" s="1" t="s">
        <v>1435</v>
      </c>
      <c r="L277" s="1" t="s">
        <v>1435</v>
      </c>
      <c r="M277" s="1" t="s">
        <v>3087</v>
      </c>
      <c r="N277" s="1" t="s">
        <v>3087</v>
      </c>
      <c r="O277" s="1" t="s">
        <v>54</v>
      </c>
      <c r="P277" s="1" t="s">
        <v>3088</v>
      </c>
      <c r="Q277" s="1" t="s">
        <v>3089</v>
      </c>
      <c r="R277" s="1" t="s">
        <v>3521</v>
      </c>
      <c r="S277" s="1" t="s">
        <v>3091</v>
      </c>
      <c r="T277" s="1" t="s">
        <v>3092</v>
      </c>
      <c r="U277" s="1" t="s">
        <v>3057</v>
      </c>
      <c r="V277" s="1" t="s">
        <v>3093</v>
      </c>
    </row>
    <row r="278" s="1" customFormat="1" spans="1:22">
      <c r="A278" s="1" t="s">
        <v>1700</v>
      </c>
      <c r="B278" s="1" t="s">
        <v>813</v>
      </c>
      <c r="C278" s="1" t="s">
        <v>1702</v>
      </c>
      <c r="D278" s="1" t="s">
        <v>3293</v>
      </c>
      <c r="E278" s="1" t="s">
        <v>1701</v>
      </c>
      <c r="F278" s="1" t="s">
        <v>813</v>
      </c>
      <c r="G278" s="1" t="s">
        <v>1233</v>
      </c>
      <c r="H278" s="1" t="s">
        <v>3085</v>
      </c>
      <c r="I278" s="1" t="s">
        <v>1435</v>
      </c>
      <c r="J278" s="1" t="s">
        <v>3086</v>
      </c>
      <c r="K278" s="1" t="s">
        <v>1435</v>
      </c>
      <c r="L278" s="1" t="s">
        <v>1435</v>
      </c>
      <c r="M278" s="1" t="s">
        <v>3087</v>
      </c>
      <c r="N278" s="1" t="s">
        <v>3087</v>
      </c>
      <c r="O278" s="1" t="s">
        <v>54</v>
      </c>
      <c r="P278" s="1" t="s">
        <v>3088</v>
      </c>
      <c r="Q278" s="1" t="s">
        <v>3089</v>
      </c>
      <c r="R278" s="1" t="s">
        <v>3522</v>
      </c>
      <c r="S278" s="1" t="s">
        <v>3091</v>
      </c>
      <c r="T278" s="1" t="s">
        <v>3092</v>
      </c>
      <c r="U278" s="1" t="s">
        <v>3057</v>
      </c>
      <c r="V278" s="1" t="s">
        <v>3093</v>
      </c>
    </row>
    <row r="279" s="1" customFormat="1" spans="1:22">
      <c r="A279" s="1" t="s">
        <v>1464</v>
      </c>
      <c r="B279" s="1" t="s">
        <v>813</v>
      </c>
      <c r="C279" s="1" t="s">
        <v>1471</v>
      </c>
      <c r="D279" s="1" t="s">
        <v>3462</v>
      </c>
      <c r="E279" s="1" t="s">
        <v>1466</v>
      </c>
      <c r="F279" s="1" t="s">
        <v>813</v>
      </c>
      <c r="G279" s="1" t="s">
        <v>1233</v>
      </c>
      <c r="H279" s="1" t="s">
        <v>3085</v>
      </c>
      <c r="I279" s="1" t="s">
        <v>1470</v>
      </c>
      <c r="J279" s="1" t="s">
        <v>3086</v>
      </c>
      <c r="K279" s="1" t="s">
        <v>1470</v>
      </c>
      <c r="L279" s="1" t="s">
        <v>1470</v>
      </c>
      <c r="M279" s="1" t="s">
        <v>3087</v>
      </c>
      <c r="N279" s="1" t="s">
        <v>3087</v>
      </c>
      <c r="O279" s="1" t="s">
        <v>54</v>
      </c>
      <c r="P279" s="1" t="s">
        <v>3088</v>
      </c>
      <c r="Q279" s="1" t="s">
        <v>3089</v>
      </c>
      <c r="R279" s="1" t="s">
        <v>3523</v>
      </c>
      <c r="S279" s="1" t="s">
        <v>3091</v>
      </c>
      <c r="T279" s="1" t="s">
        <v>3092</v>
      </c>
      <c r="U279" s="1" t="s">
        <v>3057</v>
      </c>
      <c r="V279" s="1" t="s">
        <v>3093</v>
      </c>
    </row>
    <row r="280" s="1" customFormat="1" spans="1:22">
      <c r="A280" s="1" t="s">
        <v>1561</v>
      </c>
      <c r="B280" s="1" t="s">
        <v>813</v>
      </c>
      <c r="C280" s="1" t="s">
        <v>1569</v>
      </c>
      <c r="D280" s="1" t="s">
        <v>3524</v>
      </c>
      <c r="E280" s="1" t="s">
        <v>1564</v>
      </c>
      <c r="F280" s="1" t="s">
        <v>813</v>
      </c>
      <c r="G280" s="1" t="s">
        <v>1233</v>
      </c>
      <c r="H280" s="1" t="s">
        <v>3085</v>
      </c>
      <c r="I280" s="1" t="s">
        <v>1568</v>
      </c>
      <c r="J280" s="1" t="s">
        <v>3086</v>
      </c>
      <c r="K280" s="1" t="s">
        <v>1568</v>
      </c>
      <c r="L280" s="1" t="s">
        <v>1568</v>
      </c>
      <c r="M280" s="1" t="s">
        <v>3087</v>
      </c>
      <c r="N280" s="1" t="s">
        <v>3087</v>
      </c>
      <c r="O280" s="1" t="s">
        <v>54</v>
      </c>
      <c r="P280" s="1" t="s">
        <v>3088</v>
      </c>
      <c r="Q280" s="1" t="s">
        <v>3089</v>
      </c>
      <c r="R280" s="1" t="s">
        <v>3525</v>
      </c>
      <c r="S280" s="1" t="s">
        <v>3091</v>
      </c>
      <c r="T280" s="1" t="s">
        <v>3092</v>
      </c>
      <c r="U280" s="1" t="s">
        <v>3057</v>
      </c>
      <c r="V280" s="1" t="s">
        <v>3093</v>
      </c>
    </row>
    <row r="281" s="1" customFormat="1" spans="1:22">
      <c r="A281" s="1" t="s">
        <v>1373</v>
      </c>
      <c r="B281" s="1" t="s">
        <v>813</v>
      </c>
      <c r="C281" s="1" t="s">
        <v>1380</v>
      </c>
      <c r="D281" s="1" t="s">
        <v>1374</v>
      </c>
      <c r="E281" s="1" t="s">
        <v>1375</v>
      </c>
      <c r="F281" s="1" t="s">
        <v>813</v>
      </c>
      <c r="G281" s="1" t="s">
        <v>1233</v>
      </c>
      <c r="H281" s="1" t="s">
        <v>3085</v>
      </c>
      <c r="I281" s="1" t="s">
        <v>1379</v>
      </c>
      <c r="J281" s="1" t="s">
        <v>3086</v>
      </c>
      <c r="K281" s="1" t="s">
        <v>1379</v>
      </c>
      <c r="L281" s="1" t="s">
        <v>1379</v>
      </c>
      <c r="M281" s="1" t="s">
        <v>3087</v>
      </c>
      <c r="N281" s="1" t="s">
        <v>3087</v>
      </c>
      <c r="O281" s="1" t="s">
        <v>54</v>
      </c>
      <c r="P281" s="1" t="s">
        <v>3088</v>
      </c>
      <c r="Q281" s="1" t="s">
        <v>3089</v>
      </c>
      <c r="R281" s="1" t="s">
        <v>3526</v>
      </c>
      <c r="S281" s="1" t="s">
        <v>3091</v>
      </c>
      <c r="T281" s="1" t="s">
        <v>3092</v>
      </c>
      <c r="U281" s="1" t="s">
        <v>3057</v>
      </c>
      <c r="V281" s="1" t="s">
        <v>3093</v>
      </c>
    </row>
    <row r="282" s="1" customFormat="1" spans="1:22">
      <c r="A282" s="1" t="s">
        <v>1419</v>
      </c>
      <c r="B282" s="1" t="s">
        <v>813</v>
      </c>
      <c r="C282" s="1" t="s">
        <v>1427</v>
      </c>
      <c r="D282" s="1" t="s">
        <v>3527</v>
      </c>
      <c r="E282" s="1" t="s">
        <v>1422</v>
      </c>
      <c r="F282" s="1" t="s">
        <v>813</v>
      </c>
      <c r="G282" s="1" t="s">
        <v>1233</v>
      </c>
      <c r="H282" s="1" t="s">
        <v>3085</v>
      </c>
      <c r="I282" s="1" t="s">
        <v>1426</v>
      </c>
      <c r="J282" s="1" t="s">
        <v>3086</v>
      </c>
      <c r="K282" s="1" t="s">
        <v>1426</v>
      </c>
      <c r="L282" s="1" t="s">
        <v>1426</v>
      </c>
      <c r="M282" s="1" t="s">
        <v>3087</v>
      </c>
      <c r="N282" s="1" t="s">
        <v>3087</v>
      </c>
      <c r="O282" s="1" t="s">
        <v>54</v>
      </c>
      <c r="P282" s="1" t="s">
        <v>3088</v>
      </c>
      <c r="Q282" s="1" t="s">
        <v>3089</v>
      </c>
      <c r="R282" s="1" t="s">
        <v>3528</v>
      </c>
      <c r="S282" s="1" t="s">
        <v>3091</v>
      </c>
      <c r="T282" s="1" t="s">
        <v>3092</v>
      </c>
      <c r="U282" s="1" t="s">
        <v>3057</v>
      </c>
      <c r="V282" s="1" t="s">
        <v>3093</v>
      </c>
    </row>
    <row r="283" s="1" customFormat="1" spans="1:22">
      <c r="A283" s="1" t="s">
        <v>1299</v>
      </c>
      <c r="B283" s="1" t="s">
        <v>813</v>
      </c>
      <c r="C283" s="1" t="s">
        <v>1306</v>
      </c>
      <c r="D283" s="1" t="s">
        <v>3491</v>
      </c>
      <c r="E283" s="1" t="s">
        <v>1301</v>
      </c>
      <c r="F283" s="1" t="s">
        <v>813</v>
      </c>
      <c r="G283" s="1" t="s">
        <v>1233</v>
      </c>
      <c r="H283" s="1" t="s">
        <v>3085</v>
      </c>
      <c r="I283" s="1" t="s">
        <v>1305</v>
      </c>
      <c r="J283" s="1" t="s">
        <v>3086</v>
      </c>
      <c r="K283" s="1" t="s">
        <v>1305</v>
      </c>
      <c r="L283" s="1" t="s">
        <v>1305</v>
      </c>
      <c r="M283" s="1" t="s">
        <v>3087</v>
      </c>
      <c r="N283" s="1" t="s">
        <v>3087</v>
      </c>
      <c r="O283" s="1" t="s">
        <v>54</v>
      </c>
      <c r="P283" s="1" t="s">
        <v>3088</v>
      </c>
      <c r="Q283" s="1" t="s">
        <v>3089</v>
      </c>
      <c r="R283" s="1" t="s">
        <v>3529</v>
      </c>
      <c r="S283" s="1" t="s">
        <v>3091</v>
      </c>
      <c r="T283" s="1" t="s">
        <v>3092</v>
      </c>
      <c r="U283" s="1" t="s">
        <v>3057</v>
      </c>
      <c r="V283" s="1" t="s">
        <v>3093</v>
      </c>
    </row>
    <row r="284" s="1" customFormat="1" spans="1:22">
      <c r="A284" s="1" t="s">
        <v>1517</v>
      </c>
      <c r="B284" s="1" t="s">
        <v>813</v>
      </c>
      <c r="C284" s="1" t="s">
        <v>1523</v>
      </c>
      <c r="D284" s="1" t="s">
        <v>1518</v>
      </c>
      <c r="E284" s="1" t="s">
        <v>1520</v>
      </c>
      <c r="F284" s="1" t="s">
        <v>813</v>
      </c>
      <c r="G284" s="1" t="s">
        <v>1233</v>
      </c>
      <c r="H284" s="1" t="s">
        <v>3085</v>
      </c>
      <c r="I284" s="1" t="s">
        <v>790</v>
      </c>
      <c r="J284" s="1" t="s">
        <v>3086</v>
      </c>
      <c r="K284" s="1" t="s">
        <v>790</v>
      </c>
      <c r="L284" s="1" t="s">
        <v>790</v>
      </c>
      <c r="M284" s="1" t="s">
        <v>3087</v>
      </c>
      <c r="N284" s="1" t="s">
        <v>3087</v>
      </c>
      <c r="O284" s="1" t="s">
        <v>54</v>
      </c>
      <c r="P284" s="1" t="s">
        <v>3088</v>
      </c>
      <c r="Q284" s="1" t="s">
        <v>3089</v>
      </c>
      <c r="R284" s="1" t="s">
        <v>3530</v>
      </c>
      <c r="S284" s="1" t="s">
        <v>3091</v>
      </c>
      <c r="T284" s="1" t="s">
        <v>3092</v>
      </c>
      <c r="U284" s="1" t="s">
        <v>3057</v>
      </c>
      <c r="V284" s="1" t="s">
        <v>3093</v>
      </c>
    </row>
    <row r="285" s="1" customFormat="1" spans="1:22">
      <c r="A285" s="1" t="s">
        <v>1675</v>
      </c>
      <c r="B285" s="1" t="s">
        <v>813</v>
      </c>
      <c r="C285" s="1" t="s">
        <v>1680</v>
      </c>
      <c r="D285" s="1" t="s">
        <v>3531</v>
      </c>
      <c r="E285" s="1" t="s">
        <v>1677</v>
      </c>
      <c r="F285" s="1" t="s">
        <v>813</v>
      </c>
      <c r="G285" s="1" t="s">
        <v>1233</v>
      </c>
      <c r="H285" s="1" t="s">
        <v>3085</v>
      </c>
      <c r="I285" s="1" t="s">
        <v>1515</v>
      </c>
      <c r="J285" s="1" t="s">
        <v>3086</v>
      </c>
      <c r="K285" s="1" t="s">
        <v>1515</v>
      </c>
      <c r="L285" s="1" t="s">
        <v>1515</v>
      </c>
      <c r="M285" s="1" t="s">
        <v>3087</v>
      </c>
      <c r="N285" s="1" t="s">
        <v>3087</v>
      </c>
      <c r="O285" s="1" t="s">
        <v>54</v>
      </c>
      <c r="P285" s="1" t="s">
        <v>3088</v>
      </c>
      <c r="Q285" s="1" t="s">
        <v>3089</v>
      </c>
      <c r="R285" s="1" t="s">
        <v>3532</v>
      </c>
      <c r="S285" s="1" t="s">
        <v>3091</v>
      </c>
      <c r="T285" s="1" t="s">
        <v>3092</v>
      </c>
      <c r="U285" s="1" t="s">
        <v>3057</v>
      </c>
      <c r="V285" s="1" t="s">
        <v>3093</v>
      </c>
    </row>
    <row r="286" s="1" customFormat="1" spans="1:22">
      <c r="A286" s="1" t="s">
        <v>2497</v>
      </c>
      <c r="B286" s="1" t="s">
        <v>813</v>
      </c>
      <c r="C286" s="1" t="s">
        <v>2501</v>
      </c>
      <c r="D286" s="1" t="s">
        <v>77</v>
      </c>
      <c r="E286" s="1" t="s">
        <v>2498</v>
      </c>
      <c r="F286" s="1" t="s">
        <v>1739</v>
      </c>
      <c r="G286" s="1" t="s">
        <v>2216</v>
      </c>
      <c r="H286" s="1" t="s">
        <v>3085</v>
      </c>
      <c r="I286" s="1" t="s">
        <v>2500</v>
      </c>
      <c r="J286" s="1" t="s">
        <v>3086</v>
      </c>
      <c r="K286" s="1" t="s">
        <v>2500</v>
      </c>
      <c r="L286" s="1" t="s">
        <v>2500</v>
      </c>
      <c r="M286" s="1" t="s">
        <v>3087</v>
      </c>
      <c r="N286" s="1" t="s">
        <v>3087</v>
      </c>
      <c r="O286" s="1" t="s">
        <v>54</v>
      </c>
      <c r="P286" s="1" t="s">
        <v>3088</v>
      </c>
      <c r="Q286" s="1" t="s">
        <v>3089</v>
      </c>
      <c r="R286" s="1" t="s">
        <v>3533</v>
      </c>
      <c r="S286" s="1" t="s">
        <v>3091</v>
      </c>
      <c r="T286" s="1" t="s">
        <v>3092</v>
      </c>
      <c r="U286" s="1" t="s">
        <v>3057</v>
      </c>
      <c r="V286" s="1" t="s">
        <v>3093</v>
      </c>
    </row>
    <row r="287" s="1" customFormat="1" spans="1:22">
      <c r="A287" s="1" t="s">
        <v>1817</v>
      </c>
      <c r="B287" s="1" t="s">
        <v>813</v>
      </c>
      <c r="C287" s="1" t="s">
        <v>1822</v>
      </c>
      <c r="D287" s="1" t="s">
        <v>1374</v>
      </c>
      <c r="E287" s="1" t="s">
        <v>1819</v>
      </c>
      <c r="F287" s="1" t="s">
        <v>1233</v>
      </c>
      <c r="G287" s="1" t="s">
        <v>1739</v>
      </c>
      <c r="H287" s="1" t="s">
        <v>3085</v>
      </c>
      <c r="I287" s="1" t="s">
        <v>1821</v>
      </c>
      <c r="J287" s="1" t="s">
        <v>3086</v>
      </c>
      <c r="K287" s="1" t="s">
        <v>1821</v>
      </c>
      <c r="L287" s="1" t="s">
        <v>1821</v>
      </c>
      <c r="M287" s="1" t="s">
        <v>3087</v>
      </c>
      <c r="N287" s="1" t="s">
        <v>3087</v>
      </c>
      <c r="O287" s="1" t="s">
        <v>54</v>
      </c>
      <c r="P287" s="1" t="s">
        <v>3088</v>
      </c>
      <c r="Q287" s="1" t="s">
        <v>3089</v>
      </c>
      <c r="R287" s="1" t="s">
        <v>3534</v>
      </c>
      <c r="S287" s="1" t="s">
        <v>3091</v>
      </c>
      <c r="T287" s="1" t="s">
        <v>3092</v>
      </c>
      <c r="U287" s="1" t="s">
        <v>3057</v>
      </c>
      <c r="V287" s="1" t="s">
        <v>3093</v>
      </c>
    </row>
    <row r="288" s="1" customFormat="1" spans="1:22">
      <c r="A288" s="1" t="s">
        <v>2924</v>
      </c>
      <c r="B288" s="1" t="s">
        <v>1233</v>
      </c>
      <c r="C288" s="1" t="s">
        <v>2929</v>
      </c>
      <c r="D288" s="1" t="s">
        <v>3535</v>
      </c>
      <c r="E288" s="1" t="s">
        <v>2926</v>
      </c>
      <c r="F288" s="1" t="s">
        <v>1739</v>
      </c>
      <c r="G288" s="1" t="s">
        <v>2216</v>
      </c>
      <c r="H288" s="1" t="s">
        <v>3085</v>
      </c>
      <c r="I288" s="1" t="s">
        <v>1357</v>
      </c>
      <c r="J288" s="1" t="s">
        <v>3086</v>
      </c>
      <c r="K288" s="1" t="s">
        <v>1357</v>
      </c>
      <c r="L288" s="1" t="s">
        <v>1357</v>
      </c>
      <c r="M288" s="1" t="s">
        <v>3087</v>
      </c>
      <c r="N288" s="1" t="s">
        <v>3087</v>
      </c>
      <c r="O288" s="1" t="s">
        <v>54</v>
      </c>
      <c r="P288" s="1" t="s">
        <v>3088</v>
      </c>
      <c r="Q288" s="1" t="s">
        <v>3089</v>
      </c>
      <c r="R288" s="1" t="s">
        <v>3536</v>
      </c>
      <c r="S288" s="1" t="s">
        <v>3091</v>
      </c>
      <c r="T288" s="1" t="s">
        <v>3092</v>
      </c>
      <c r="U288" s="1" t="s">
        <v>3057</v>
      </c>
      <c r="V288" s="1" t="s">
        <v>3093</v>
      </c>
    </row>
    <row r="289" s="1" customFormat="1" spans="1:22">
      <c r="A289" s="1" t="s">
        <v>2481</v>
      </c>
      <c r="B289" s="1" t="s">
        <v>1233</v>
      </c>
      <c r="C289" s="1" t="s">
        <v>2487</v>
      </c>
      <c r="D289" s="1" t="s">
        <v>3537</v>
      </c>
      <c r="E289" s="1" t="s">
        <v>2484</v>
      </c>
      <c r="F289" s="1" t="s">
        <v>1739</v>
      </c>
      <c r="G289" s="1" t="s">
        <v>2216</v>
      </c>
      <c r="H289" s="1" t="s">
        <v>3085</v>
      </c>
      <c r="I289" s="1" t="s">
        <v>914</v>
      </c>
      <c r="J289" s="1" t="s">
        <v>3086</v>
      </c>
      <c r="K289" s="1" t="s">
        <v>914</v>
      </c>
      <c r="L289" s="1" t="s">
        <v>914</v>
      </c>
      <c r="M289" s="1" t="s">
        <v>3087</v>
      </c>
      <c r="N289" s="1" t="s">
        <v>3087</v>
      </c>
      <c r="O289" s="1" t="s">
        <v>54</v>
      </c>
      <c r="P289" s="1" t="s">
        <v>3088</v>
      </c>
      <c r="Q289" s="1" t="s">
        <v>3089</v>
      </c>
      <c r="R289" s="1" t="s">
        <v>3538</v>
      </c>
      <c r="S289" s="1" t="s">
        <v>3091</v>
      </c>
      <c r="T289" s="1" t="s">
        <v>3092</v>
      </c>
      <c r="U289" s="1" t="s">
        <v>3057</v>
      </c>
      <c r="V289" s="1" t="s">
        <v>3093</v>
      </c>
    </row>
    <row r="290" s="1" customFormat="1" spans="1:22">
      <c r="A290" s="1" t="s">
        <v>2088</v>
      </c>
      <c r="B290" s="1" t="s">
        <v>1233</v>
      </c>
      <c r="C290" s="1" t="s">
        <v>2095</v>
      </c>
      <c r="D290" s="1" t="s">
        <v>3539</v>
      </c>
      <c r="E290" s="1" t="s">
        <v>2092</v>
      </c>
      <c r="F290" s="1" t="s">
        <v>1233</v>
      </c>
      <c r="G290" s="1" t="s">
        <v>1739</v>
      </c>
      <c r="H290" s="1" t="s">
        <v>3085</v>
      </c>
      <c r="I290" s="1" t="s">
        <v>201</v>
      </c>
      <c r="J290" s="1" t="s">
        <v>3086</v>
      </c>
      <c r="K290" s="1" t="s">
        <v>201</v>
      </c>
      <c r="L290" s="1" t="s">
        <v>201</v>
      </c>
      <c r="M290" s="1" t="s">
        <v>3087</v>
      </c>
      <c r="N290" s="1" t="s">
        <v>3087</v>
      </c>
      <c r="O290" s="1" t="s">
        <v>54</v>
      </c>
      <c r="P290" s="1" t="s">
        <v>3088</v>
      </c>
      <c r="Q290" s="1" t="s">
        <v>3089</v>
      </c>
      <c r="R290" s="1" t="s">
        <v>3540</v>
      </c>
      <c r="S290" s="1" t="s">
        <v>3091</v>
      </c>
      <c r="T290" s="1" t="s">
        <v>3092</v>
      </c>
      <c r="U290" s="1" t="s">
        <v>3057</v>
      </c>
      <c r="V290" s="1" t="s">
        <v>3093</v>
      </c>
    </row>
    <row r="291" s="1" customFormat="1" spans="1:22">
      <c r="A291" s="1" t="s">
        <v>1875</v>
      </c>
      <c r="B291" s="1" t="s">
        <v>1233</v>
      </c>
      <c r="C291" s="1" t="s">
        <v>1880</v>
      </c>
      <c r="D291" s="1" t="s">
        <v>3386</v>
      </c>
      <c r="E291" s="1" t="s">
        <v>1877</v>
      </c>
      <c r="F291" s="1" t="s">
        <v>1233</v>
      </c>
      <c r="G291" s="1" t="s">
        <v>1739</v>
      </c>
      <c r="H291" s="1" t="s">
        <v>3085</v>
      </c>
      <c r="I291" s="1" t="s">
        <v>1879</v>
      </c>
      <c r="J291" s="1" t="s">
        <v>3086</v>
      </c>
      <c r="K291" s="1" t="s">
        <v>1879</v>
      </c>
      <c r="L291" s="1" t="s">
        <v>1879</v>
      </c>
      <c r="M291" s="1" t="s">
        <v>3087</v>
      </c>
      <c r="N291" s="1" t="s">
        <v>3087</v>
      </c>
      <c r="O291" s="1" t="s">
        <v>54</v>
      </c>
      <c r="P291" s="1" t="s">
        <v>3088</v>
      </c>
      <c r="Q291" s="1" t="s">
        <v>3089</v>
      </c>
      <c r="R291" s="1" t="s">
        <v>3541</v>
      </c>
      <c r="S291" s="1" t="s">
        <v>3091</v>
      </c>
      <c r="T291" s="1" t="s">
        <v>3092</v>
      </c>
      <c r="U291" s="1" t="s">
        <v>3057</v>
      </c>
      <c r="V291" s="1" t="s">
        <v>3093</v>
      </c>
    </row>
    <row r="292" s="1" customFormat="1" spans="1:22">
      <c r="A292" s="1" t="s">
        <v>2174</v>
      </c>
      <c r="B292" s="1" t="s">
        <v>1233</v>
      </c>
      <c r="C292" s="1" t="s">
        <v>2178</v>
      </c>
      <c r="D292" s="1" t="s">
        <v>1054</v>
      </c>
      <c r="E292" s="1" t="s">
        <v>2175</v>
      </c>
      <c r="F292" s="1" t="s">
        <v>1233</v>
      </c>
      <c r="G292" s="1" t="s">
        <v>1739</v>
      </c>
      <c r="H292" s="1" t="s">
        <v>3085</v>
      </c>
      <c r="I292" s="1" t="s">
        <v>2177</v>
      </c>
      <c r="J292" s="1" t="s">
        <v>3086</v>
      </c>
      <c r="K292" s="1" t="s">
        <v>2177</v>
      </c>
      <c r="L292" s="1" t="s">
        <v>2177</v>
      </c>
      <c r="M292" s="1" t="s">
        <v>3087</v>
      </c>
      <c r="N292" s="1" t="s">
        <v>3087</v>
      </c>
      <c r="O292" s="1" t="s">
        <v>54</v>
      </c>
      <c r="P292" s="1" t="s">
        <v>3088</v>
      </c>
      <c r="Q292" s="1" t="s">
        <v>3089</v>
      </c>
      <c r="R292" s="1" t="s">
        <v>3542</v>
      </c>
      <c r="S292" s="1" t="s">
        <v>3091</v>
      </c>
      <c r="T292" s="1" t="s">
        <v>3092</v>
      </c>
      <c r="U292" s="1" t="s">
        <v>3057</v>
      </c>
      <c r="V292" s="1" t="s">
        <v>3093</v>
      </c>
    </row>
    <row r="293" s="1" customFormat="1" spans="1:22">
      <c r="A293" s="1" t="s">
        <v>2966</v>
      </c>
      <c r="B293" s="1" t="s">
        <v>1233</v>
      </c>
      <c r="C293" s="1" t="s">
        <v>2968</v>
      </c>
      <c r="D293" s="1" t="s">
        <v>3217</v>
      </c>
      <c r="E293" s="1" t="s">
        <v>2967</v>
      </c>
      <c r="F293" s="1" t="s">
        <v>1739</v>
      </c>
      <c r="G293" s="1" t="s">
        <v>2216</v>
      </c>
      <c r="H293" s="1" t="s">
        <v>3085</v>
      </c>
      <c r="I293" s="1" t="s">
        <v>2600</v>
      </c>
      <c r="J293" s="1" t="s">
        <v>3086</v>
      </c>
      <c r="K293" s="1" t="s">
        <v>2600</v>
      </c>
      <c r="L293" s="1" t="s">
        <v>2600</v>
      </c>
      <c r="M293" s="1" t="s">
        <v>3087</v>
      </c>
      <c r="N293" s="1" t="s">
        <v>3087</v>
      </c>
      <c r="O293" s="1" t="s">
        <v>54</v>
      </c>
      <c r="P293" s="1" t="s">
        <v>3088</v>
      </c>
      <c r="Q293" s="1" t="s">
        <v>3089</v>
      </c>
      <c r="R293" s="1" t="s">
        <v>3543</v>
      </c>
      <c r="S293" s="1" t="s">
        <v>3091</v>
      </c>
      <c r="T293" s="1" t="s">
        <v>3092</v>
      </c>
      <c r="U293" s="1" t="s">
        <v>3057</v>
      </c>
      <c r="V293" s="1" t="s">
        <v>3093</v>
      </c>
    </row>
    <row r="294" s="1" customFormat="1" spans="1:22">
      <c r="A294" s="1" t="s">
        <v>1826</v>
      </c>
      <c r="B294" s="1" t="s">
        <v>1233</v>
      </c>
      <c r="C294" s="1" t="s">
        <v>1830</v>
      </c>
      <c r="D294" s="1" t="s">
        <v>3375</v>
      </c>
      <c r="E294" s="1" t="s">
        <v>1827</v>
      </c>
      <c r="F294" s="1" t="s">
        <v>1233</v>
      </c>
      <c r="G294" s="1" t="s">
        <v>1739</v>
      </c>
      <c r="H294" s="1" t="s">
        <v>3085</v>
      </c>
      <c r="I294" s="1" t="s">
        <v>1829</v>
      </c>
      <c r="J294" s="1" t="s">
        <v>3086</v>
      </c>
      <c r="K294" s="1" t="s">
        <v>1829</v>
      </c>
      <c r="L294" s="1" t="s">
        <v>1829</v>
      </c>
      <c r="M294" s="1" t="s">
        <v>3087</v>
      </c>
      <c r="N294" s="1" t="s">
        <v>3087</v>
      </c>
      <c r="O294" s="1" t="s">
        <v>54</v>
      </c>
      <c r="P294" s="1" t="s">
        <v>3088</v>
      </c>
      <c r="Q294" s="1" t="s">
        <v>3089</v>
      </c>
      <c r="R294" s="1" t="s">
        <v>3544</v>
      </c>
      <c r="S294" s="1" t="s">
        <v>3091</v>
      </c>
      <c r="T294" s="1" t="s">
        <v>3092</v>
      </c>
      <c r="U294" s="1" t="s">
        <v>3057</v>
      </c>
      <c r="V294" s="1" t="s">
        <v>3093</v>
      </c>
    </row>
    <row r="295" s="1" customFormat="1" spans="1:22">
      <c r="A295" s="1" t="s">
        <v>2150</v>
      </c>
      <c r="B295" s="1" t="s">
        <v>1233</v>
      </c>
      <c r="C295" s="1" t="s">
        <v>2157</v>
      </c>
      <c r="D295" s="1" t="s">
        <v>2151</v>
      </c>
      <c r="E295" s="1" t="s">
        <v>2153</v>
      </c>
      <c r="F295" s="1" t="s">
        <v>1233</v>
      </c>
      <c r="G295" s="1" t="s">
        <v>1739</v>
      </c>
      <c r="H295" s="1" t="s">
        <v>3085</v>
      </c>
      <c r="I295" s="1" t="s">
        <v>2156</v>
      </c>
      <c r="J295" s="1" t="s">
        <v>3086</v>
      </c>
      <c r="K295" s="1" t="s">
        <v>2156</v>
      </c>
      <c r="L295" s="1" t="s">
        <v>2156</v>
      </c>
      <c r="M295" s="1" t="s">
        <v>3087</v>
      </c>
      <c r="N295" s="1" t="s">
        <v>3087</v>
      </c>
      <c r="O295" s="1" t="s">
        <v>54</v>
      </c>
      <c r="P295" s="1" t="s">
        <v>3088</v>
      </c>
      <c r="Q295" s="1" t="s">
        <v>3089</v>
      </c>
      <c r="R295" s="1" t="s">
        <v>3545</v>
      </c>
      <c r="S295" s="1" t="s">
        <v>3091</v>
      </c>
      <c r="T295" s="1" t="s">
        <v>3092</v>
      </c>
      <c r="U295" s="1" t="s">
        <v>3057</v>
      </c>
      <c r="V295" s="1" t="s">
        <v>3093</v>
      </c>
    </row>
    <row r="296" s="1" customFormat="1" spans="1:22">
      <c r="A296" s="1" t="s">
        <v>2710</v>
      </c>
      <c r="B296" s="1" t="s">
        <v>1233</v>
      </c>
      <c r="C296" s="1" t="s">
        <v>2714</v>
      </c>
      <c r="D296" s="1" t="s">
        <v>3189</v>
      </c>
      <c r="E296" s="1" t="s">
        <v>2711</v>
      </c>
      <c r="F296" s="1" t="s">
        <v>1739</v>
      </c>
      <c r="G296" s="1" t="s">
        <v>2216</v>
      </c>
      <c r="H296" s="1" t="s">
        <v>3085</v>
      </c>
      <c r="I296" s="1" t="s">
        <v>2713</v>
      </c>
      <c r="J296" s="1" t="s">
        <v>3086</v>
      </c>
      <c r="K296" s="1" t="s">
        <v>2713</v>
      </c>
      <c r="L296" s="1" t="s">
        <v>2713</v>
      </c>
      <c r="M296" s="1" t="s">
        <v>3087</v>
      </c>
      <c r="N296" s="1" t="s">
        <v>3087</v>
      </c>
      <c r="O296" s="1" t="s">
        <v>54</v>
      </c>
      <c r="P296" s="1" t="s">
        <v>3088</v>
      </c>
      <c r="Q296" s="1" t="s">
        <v>3089</v>
      </c>
      <c r="R296" s="1" t="s">
        <v>3546</v>
      </c>
      <c r="S296" s="1" t="s">
        <v>3091</v>
      </c>
      <c r="T296" s="1" t="s">
        <v>3092</v>
      </c>
      <c r="U296" s="1" t="s">
        <v>3057</v>
      </c>
      <c r="V296" s="1" t="s">
        <v>3093</v>
      </c>
    </row>
    <row r="297" s="1" customFormat="1" spans="1:22">
      <c r="A297" s="1" t="s">
        <v>1952</v>
      </c>
      <c r="B297" s="1" t="s">
        <v>1233</v>
      </c>
      <c r="C297" s="1" t="s">
        <v>1954</v>
      </c>
      <c r="D297" s="1" t="s">
        <v>3370</v>
      </c>
      <c r="E297" s="1" t="s">
        <v>1953</v>
      </c>
      <c r="F297" s="1" t="s">
        <v>1233</v>
      </c>
      <c r="G297" s="1" t="s">
        <v>1739</v>
      </c>
      <c r="H297" s="1" t="s">
        <v>3085</v>
      </c>
      <c r="I297" s="1" t="s">
        <v>1290</v>
      </c>
      <c r="J297" s="1" t="s">
        <v>3086</v>
      </c>
      <c r="K297" s="1" t="s">
        <v>1290</v>
      </c>
      <c r="L297" s="1" t="s">
        <v>1290</v>
      </c>
      <c r="M297" s="1" t="s">
        <v>3087</v>
      </c>
      <c r="N297" s="1" t="s">
        <v>3087</v>
      </c>
      <c r="O297" s="1" t="s">
        <v>54</v>
      </c>
      <c r="P297" s="1" t="s">
        <v>3088</v>
      </c>
      <c r="Q297" s="1" t="s">
        <v>3089</v>
      </c>
      <c r="R297" s="1" t="s">
        <v>3547</v>
      </c>
      <c r="S297" s="1" t="s">
        <v>3091</v>
      </c>
      <c r="T297" s="1" t="s">
        <v>3092</v>
      </c>
      <c r="U297" s="1" t="s">
        <v>3057</v>
      </c>
      <c r="V297" s="1" t="s">
        <v>3093</v>
      </c>
    </row>
    <row r="298" s="1" customFormat="1" spans="1:22">
      <c r="A298" s="1" t="s">
        <v>2984</v>
      </c>
      <c r="B298" s="1" t="s">
        <v>1233</v>
      </c>
      <c r="C298" s="1" t="s">
        <v>2990</v>
      </c>
      <c r="D298" s="1" t="s">
        <v>3548</v>
      </c>
      <c r="E298" s="1" t="s">
        <v>2987</v>
      </c>
      <c r="F298" s="1" t="s">
        <v>1739</v>
      </c>
      <c r="G298" s="1" t="s">
        <v>2216</v>
      </c>
      <c r="H298" s="1" t="s">
        <v>3085</v>
      </c>
      <c r="I298" s="1" t="s">
        <v>1615</v>
      </c>
      <c r="J298" s="1" t="s">
        <v>3086</v>
      </c>
      <c r="K298" s="1" t="s">
        <v>1615</v>
      </c>
      <c r="L298" s="1" t="s">
        <v>1615</v>
      </c>
      <c r="M298" s="1" t="s">
        <v>3087</v>
      </c>
      <c r="N298" s="1" t="s">
        <v>3087</v>
      </c>
      <c r="O298" s="1" t="s">
        <v>54</v>
      </c>
      <c r="P298" s="1" t="s">
        <v>3088</v>
      </c>
      <c r="Q298" s="1" t="s">
        <v>3089</v>
      </c>
      <c r="R298" s="1" t="s">
        <v>3549</v>
      </c>
      <c r="S298" s="1" t="s">
        <v>3091</v>
      </c>
      <c r="T298" s="1" t="s">
        <v>3092</v>
      </c>
      <c r="U298" s="1" t="s">
        <v>3057</v>
      </c>
      <c r="V298" s="1" t="s">
        <v>3093</v>
      </c>
    </row>
    <row r="299" s="1" customFormat="1" spans="1:22">
      <c r="A299" s="1" t="s">
        <v>1881</v>
      </c>
      <c r="B299" s="1" t="s">
        <v>1233</v>
      </c>
      <c r="C299" s="1" t="s">
        <v>1885</v>
      </c>
      <c r="D299" s="1" t="s">
        <v>3386</v>
      </c>
      <c r="E299" s="1" t="s">
        <v>1882</v>
      </c>
      <c r="F299" s="1" t="s">
        <v>1233</v>
      </c>
      <c r="G299" s="1" t="s">
        <v>1739</v>
      </c>
      <c r="H299" s="1" t="s">
        <v>3085</v>
      </c>
      <c r="I299" s="1" t="s">
        <v>1884</v>
      </c>
      <c r="J299" s="1" t="s">
        <v>3086</v>
      </c>
      <c r="K299" s="1" t="s">
        <v>1884</v>
      </c>
      <c r="L299" s="1" t="s">
        <v>1884</v>
      </c>
      <c r="M299" s="1" t="s">
        <v>3087</v>
      </c>
      <c r="N299" s="1" t="s">
        <v>3087</v>
      </c>
      <c r="O299" s="1" t="s">
        <v>54</v>
      </c>
      <c r="P299" s="1" t="s">
        <v>3088</v>
      </c>
      <c r="Q299" s="1" t="s">
        <v>3089</v>
      </c>
      <c r="R299" s="1" t="s">
        <v>3550</v>
      </c>
      <c r="S299" s="1" t="s">
        <v>3091</v>
      </c>
      <c r="T299" s="1" t="s">
        <v>3092</v>
      </c>
      <c r="U299" s="1" t="s">
        <v>3057</v>
      </c>
      <c r="V299" s="1" t="s">
        <v>3093</v>
      </c>
    </row>
    <row r="300" s="1" customFormat="1" spans="1:22">
      <c r="A300" s="1" t="s">
        <v>2134</v>
      </c>
      <c r="B300" s="1" t="s">
        <v>1233</v>
      </c>
      <c r="C300" s="1" t="s">
        <v>2143</v>
      </c>
      <c r="D300" s="1" t="s">
        <v>3551</v>
      </c>
      <c r="E300" s="1" t="s">
        <v>2138</v>
      </c>
      <c r="F300" s="1" t="s">
        <v>1233</v>
      </c>
      <c r="G300" s="1" t="s">
        <v>1739</v>
      </c>
      <c r="H300" s="1" t="s">
        <v>3085</v>
      </c>
      <c r="I300" s="1" t="s">
        <v>2142</v>
      </c>
      <c r="J300" s="1" t="s">
        <v>3086</v>
      </c>
      <c r="K300" s="1" t="s">
        <v>2142</v>
      </c>
      <c r="L300" s="1" t="s">
        <v>2142</v>
      </c>
      <c r="M300" s="1" t="s">
        <v>3087</v>
      </c>
      <c r="N300" s="1" t="s">
        <v>3087</v>
      </c>
      <c r="O300" s="1" t="s">
        <v>54</v>
      </c>
      <c r="P300" s="1" t="s">
        <v>3088</v>
      </c>
      <c r="Q300" s="1" t="s">
        <v>3089</v>
      </c>
      <c r="R300" s="1" t="s">
        <v>3552</v>
      </c>
      <c r="S300" s="1" t="s">
        <v>3091</v>
      </c>
      <c r="T300" s="1" t="s">
        <v>3092</v>
      </c>
      <c r="U300" s="1" t="s">
        <v>3057</v>
      </c>
      <c r="V300" s="1" t="s">
        <v>3093</v>
      </c>
    </row>
    <row r="301" s="1" customFormat="1" spans="1:22">
      <c r="A301" s="1" t="s">
        <v>2184</v>
      </c>
      <c r="B301" s="1" t="s">
        <v>1233</v>
      </c>
      <c r="C301" s="1" t="s">
        <v>2189</v>
      </c>
      <c r="D301" s="1" t="s">
        <v>3553</v>
      </c>
      <c r="E301" s="1" t="s">
        <v>2186</v>
      </c>
      <c r="F301" s="1" t="s">
        <v>1233</v>
      </c>
      <c r="G301" s="1" t="s">
        <v>1739</v>
      </c>
      <c r="H301" s="1" t="s">
        <v>3085</v>
      </c>
      <c r="I301" s="1" t="s">
        <v>1915</v>
      </c>
      <c r="J301" s="1" t="s">
        <v>3086</v>
      </c>
      <c r="K301" s="1" t="s">
        <v>1915</v>
      </c>
      <c r="L301" s="1" t="s">
        <v>1915</v>
      </c>
      <c r="M301" s="1" t="s">
        <v>3087</v>
      </c>
      <c r="N301" s="1" t="s">
        <v>3087</v>
      </c>
      <c r="O301" s="1" t="s">
        <v>54</v>
      </c>
      <c r="P301" s="1" t="s">
        <v>3088</v>
      </c>
      <c r="Q301" s="1" t="s">
        <v>3089</v>
      </c>
      <c r="R301" s="1" t="s">
        <v>3554</v>
      </c>
      <c r="S301" s="1" t="s">
        <v>3091</v>
      </c>
      <c r="T301" s="1" t="s">
        <v>3092</v>
      </c>
      <c r="U301" s="1" t="s">
        <v>3057</v>
      </c>
      <c r="V301" s="1" t="s">
        <v>3093</v>
      </c>
    </row>
    <row r="302" s="1" customFormat="1" spans="1:22">
      <c r="A302" s="1" t="s">
        <v>1974</v>
      </c>
      <c r="B302" s="1" t="s">
        <v>1233</v>
      </c>
      <c r="C302" s="1" t="s">
        <v>1983</v>
      </c>
      <c r="D302" s="1" t="s">
        <v>3555</v>
      </c>
      <c r="E302" s="1" t="s">
        <v>1978</v>
      </c>
      <c r="F302" s="1" t="s">
        <v>1233</v>
      </c>
      <c r="G302" s="1" t="s">
        <v>1739</v>
      </c>
      <c r="H302" s="1" t="s">
        <v>3085</v>
      </c>
      <c r="I302" s="1" t="s">
        <v>1982</v>
      </c>
      <c r="J302" s="1" t="s">
        <v>3086</v>
      </c>
      <c r="K302" s="1" t="s">
        <v>1982</v>
      </c>
      <c r="L302" s="1" t="s">
        <v>1982</v>
      </c>
      <c r="M302" s="1" t="s">
        <v>3087</v>
      </c>
      <c r="N302" s="1" t="s">
        <v>3087</v>
      </c>
      <c r="O302" s="1" t="s">
        <v>54</v>
      </c>
      <c r="P302" s="1" t="s">
        <v>3088</v>
      </c>
      <c r="Q302" s="1" t="s">
        <v>3089</v>
      </c>
      <c r="R302" s="1" t="s">
        <v>3556</v>
      </c>
      <c r="S302" s="1" t="s">
        <v>3091</v>
      </c>
      <c r="T302" s="1" t="s">
        <v>3092</v>
      </c>
      <c r="U302" s="1" t="s">
        <v>3057</v>
      </c>
      <c r="V302" s="1" t="s">
        <v>3093</v>
      </c>
    </row>
    <row r="303" s="1" customFormat="1" spans="1:22">
      <c r="A303" s="1" t="s">
        <v>2440</v>
      </c>
      <c r="B303" s="1" t="s">
        <v>1233</v>
      </c>
      <c r="C303" s="1" t="s">
        <v>2446</v>
      </c>
      <c r="D303" s="1" t="s">
        <v>3557</v>
      </c>
      <c r="E303" s="1" t="s">
        <v>2443</v>
      </c>
      <c r="F303" s="1" t="s">
        <v>1739</v>
      </c>
      <c r="G303" s="1" t="s">
        <v>2216</v>
      </c>
      <c r="H303" s="1" t="s">
        <v>3085</v>
      </c>
      <c r="I303" s="1" t="s">
        <v>2405</v>
      </c>
      <c r="J303" s="1" t="s">
        <v>3086</v>
      </c>
      <c r="K303" s="1" t="s">
        <v>2405</v>
      </c>
      <c r="L303" s="1" t="s">
        <v>2405</v>
      </c>
      <c r="M303" s="1" t="s">
        <v>3087</v>
      </c>
      <c r="N303" s="1" t="s">
        <v>3087</v>
      </c>
      <c r="O303" s="1" t="s">
        <v>54</v>
      </c>
      <c r="P303" s="1" t="s">
        <v>3088</v>
      </c>
      <c r="Q303" s="1" t="s">
        <v>3089</v>
      </c>
      <c r="R303" s="1" t="s">
        <v>3558</v>
      </c>
      <c r="S303" s="1" t="s">
        <v>3091</v>
      </c>
      <c r="T303" s="1" t="s">
        <v>3092</v>
      </c>
      <c r="U303" s="1" t="s">
        <v>3057</v>
      </c>
      <c r="V303" s="1" t="s">
        <v>3093</v>
      </c>
    </row>
    <row r="304" s="1" customFormat="1" spans="1:22">
      <c r="A304" s="1" t="s">
        <v>2003</v>
      </c>
      <c r="B304" s="1" t="s">
        <v>1233</v>
      </c>
      <c r="C304" s="1" t="s">
        <v>2005</v>
      </c>
      <c r="D304" s="1" t="s">
        <v>3108</v>
      </c>
      <c r="E304" s="1" t="s">
        <v>2004</v>
      </c>
      <c r="F304" s="1" t="s">
        <v>1233</v>
      </c>
      <c r="G304" s="1" t="s">
        <v>1739</v>
      </c>
      <c r="H304" s="1" t="s">
        <v>3085</v>
      </c>
      <c r="I304" s="1" t="s">
        <v>980</v>
      </c>
      <c r="J304" s="1" t="s">
        <v>3086</v>
      </c>
      <c r="K304" s="1" t="s">
        <v>980</v>
      </c>
      <c r="L304" s="1" t="s">
        <v>980</v>
      </c>
      <c r="M304" s="1" t="s">
        <v>3087</v>
      </c>
      <c r="N304" s="1" t="s">
        <v>3087</v>
      </c>
      <c r="O304" s="1" t="s">
        <v>54</v>
      </c>
      <c r="P304" s="1" t="s">
        <v>3088</v>
      </c>
      <c r="Q304" s="1" t="s">
        <v>3089</v>
      </c>
      <c r="R304" s="1" t="s">
        <v>3559</v>
      </c>
      <c r="S304" s="1" t="s">
        <v>3091</v>
      </c>
      <c r="T304" s="1" t="s">
        <v>3092</v>
      </c>
      <c r="U304" s="1" t="s">
        <v>3057</v>
      </c>
      <c r="V304" s="1" t="s">
        <v>3093</v>
      </c>
    </row>
    <row r="305" s="1" customFormat="1" spans="1:22">
      <c r="A305" s="1" t="s">
        <v>2693</v>
      </c>
      <c r="B305" s="1" t="s">
        <v>1233</v>
      </c>
      <c r="C305" s="1" t="s">
        <v>2695</v>
      </c>
      <c r="D305" s="1" t="s">
        <v>3268</v>
      </c>
      <c r="E305" s="1" t="s">
        <v>2694</v>
      </c>
      <c r="F305" s="1" t="s">
        <v>1739</v>
      </c>
      <c r="G305" s="1" t="s">
        <v>2216</v>
      </c>
      <c r="H305" s="1" t="s">
        <v>3085</v>
      </c>
      <c r="I305" s="1" t="s">
        <v>2040</v>
      </c>
      <c r="J305" s="1" t="s">
        <v>3086</v>
      </c>
      <c r="K305" s="1" t="s">
        <v>2040</v>
      </c>
      <c r="L305" s="1" t="s">
        <v>2040</v>
      </c>
      <c r="M305" s="1" t="s">
        <v>3087</v>
      </c>
      <c r="N305" s="1" t="s">
        <v>3087</v>
      </c>
      <c r="O305" s="1" t="s">
        <v>54</v>
      </c>
      <c r="P305" s="1" t="s">
        <v>3088</v>
      </c>
      <c r="Q305" s="1" t="s">
        <v>3089</v>
      </c>
      <c r="R305" s="1" t="s">
        <v>3560</v>
      </c>
      <c r="S305" s="1" t="s">
        <v>3091</v>
      </c>
      <c r="T305" s="1" t="s">
        <v>3092</v>
      </c>
      <c r="U305" s="1" t="s">
        <v>3057</v>
      </c>
      <c r="V305" s="1" t="s">
        <v>3093</v>
      </c>
    </row>
    <row r="306" s="1" customFormat="1" spans="1:22">
      <c r="A306" s="1" t="s">
        <v>1904</v>
      </c>
      <c r="B306" s="1" t="s">
        <v>1233</v>
      </c>
      <c r="C306" s="1" t="s">
        <v>1906</v>
      </c>
      <c r="D306" s="1" t="s">
        <v>3165</v>
      </c>
      <c r="E306" s="1" t="s">
        <v>1905</v>
      </c>
      <c r="F306" s="1" t="s">
        <v>1233</v>
      </c>
      <c r="G306" s="1" t="s">
        <v>1739</v>
      </c>
      <c r="H306" s="1" t="s">
        <v>3085</v>
      </c>
      <c r="I306" s="1" t="s">
        <v>1060</v>
      </c>
      <c r="J306" s="1" t="s">
        <v>3086</v>
      </c>
      <c r="K306" s="1" t="s">
        <v>1060</v>
      </c>
      <c r="L306" s="1" t="s">
        <v>1060</v>
      </c>
      <c r="M306" s="1" t="s">
        <v>3087</v>
      </c>
      <c r="N306" s="1" t="s">
        <v>3087</v>
      </c>
      <c r="O306" s="1" t="s">
        <v>54</v>
      </c>
      <c r="P306" s="1" t="s">
        <v>3088</v>
      </c>
      <c r="Q306" s="1" t="s">
        <v>3089</v>
      </c>
      <c r="R306" s="1" t="s">
        <v>3561</v>
      </c>
      <c r="S306" s="1" t="s">
        <v>3091</v>
      </c>
      <c r="T306" s="1" t="s">
        <v>3092</v>
      </c>
      <c r="U306" s="1" t="s">
        <v>3057</v>
      </c>
      <c r="V306" s="1" t="s">
        <v>3093</v>
      </c>
    </row>
    <row r="307" s="1" customFormat="1" spans="1:22">
      <c r="A307" s="1" t="s">
        <v>2103</v>
      </c>
      <c r="B307" s="1" t="s">
        <v>1233</v>
      </c>
      <c r="C307" s="1" t="s">
        <v>2105</v>
      </c>
      <c r="D307" s="1" t="s">
        <v>3386</v>
      </c>
      <c r="E307" s="1" t="s">
        <v>2104</v>
      </c>
      <c r="F307" s="1" t="s">
        <v>1233</v>
      </c>
      <c r="G307" s="1" t="s">
        <v>1739</v>
      </c>
      <c r="H307" s="1" t="s">
        <v>3085</v>
      </c>
      <c r="I307" s="1" t="s">
        <v>1199</v>
      </c>
      <c r="J307" s="1" t="s">
        <v>3086</v>
      </c>
      <c r="K307" s="1" t="s">
        <v>1199</v>
      </c>
      <c r="L307" s="1" t="s">
        <v>1199</v>
      </c>
      <c r="M307" s="1" t="s">
        <v>3087</v>
      </c>
      <c r="N307" s="1" t="s">
        <v>3087</v>
      </c>
      <c r="O307" s="1" t="s">
        <v>54</v>
      </c>
      <c r="P307" s="1" t="s">
        <v>3088</v>
      </c>
      <c r="Q307" s="1" t="s">
        <v>3089</v>
      </c>
      <c r="R307" s="1" t="s">
        <v>3562</v>
      </c>
      <c r="S307" s="1" t="s">
        <v>3091</v>
      </c>
      <c r="T307" s="1" t="s">
        <v>3092</v>
      </c>
      <c r="U307" s="1" t="s">
        <v>3057</v>
      </c>
      <c r="V307" s="1" t="s">
        <v>3093</v>
      </c>
    </row>
    <row r="308" s="1" customFormat="1" spans="1:22">
      <c r="A308" s="1" t="s">
        <v>2106</v>
      </c>
      <c r="B308" s="1" t="s">
        <v>1233</v>
      </c>
      <c r="C308" s="1" t="s">
        <v>2108</v>
      </c>
      <c r="D308" s="1" t="s">
        <v>3563</v>
      </c>
      <c r="E308" s="1" t="s">
        <v>2107</v>
      </c>
      <c r="F308" s="1" t="s">
        <v>1233</v>
      </c>
      <c r="G308" s="1" t="s">
        <v>1739</v>
      </c>
      <c r="H308" s="1" t="s">
        <v>3085</v>
      </c>
      <c r="I308" s="1" t="s">
        <v>1668</v>
      </c>
      <c r="J308" s="1" t="s">
        <v>3086</v>
      </c>
      <c r="K308" s="1" t="s">
        <v>1668</v>
      </c>
      <c r="L308" s="1" t="s">
        <v>1668</v>
      </c>
      <c r="M308" s="1" t="s">
        <v>3087</v>
      </c>
      <c r="N308" s="1" t="s">
        <v>3087</v>
      </c>
      <c r="O308" s="1" t="s">
        <v>54</v>
      </c>
      <c r="P308" s="1" t="s">
        <v>3088</v>
      </c>
      <c r="Q308" s="1" t="s">
        <v>3089</v>
      </c>
      <c r="R308" s="1" t="s">
        <v>3564</v>
      </c>
      <c r="S308" s="1" t="s">
        <v>3091</v>
      </c>
      <c r="T308" s="1" t="s">
        <v>3092</v>
      </c>
      <c r="U308" s="1" t="s">
        <v>3057</v>
      </c>
      <c r="V308" s="1" t="s">
        <v>3093</v>
      </c>
    </row>
    <row r="309" s="1" customFormat="1" spans="1:22">
      <c r="A309" s="1" t="s">
        <v>1823</v>
      </c>
      <c r="B309" s="1" t="s">
        <v>1233</v>
      </c>
      <c r="C309" s="1" t="s">
        <v>1825</v>
      </c>
      <c r="D309" s="1" t="s">
        <v>3108</v>
      </c>
      <c r="E309" s="1" t="s">
        <v>1824</v>
      </c>
      <c r="F309" s="1" t="s">
        <v>1233</v>
      </c>
      <c r="G309" s="1" t="s">
        <v>1739</v>
      </c>
      <c r="H309" s="1" t="s">
        <v>3085</v>
      </c>
      <c r="I309" s="1" t="s">
        <v>1005</v>
      </c>
      <c r="J309" s="1" t="s">
        <v>3086</v>
      </c>
      <c r="K309" s="1" t="s">
        <v>1005</v>
      </c>
      <c r="L309" s="1" t="s">
        <v>1005</v>
      </c>
      <c r="M309" s="1" t="s">
        <v>3087</v>
      </c>
      <c r="N309" s="1" t="s">
        <v>3087</v>
      </c>
      <c r="O309" s="1" t="s">
        <v>54</v>
      </c>
      <c r="P309" s="1" t="s">
        <v>3088</v>
      </c>
      <c r="Q309" s="1" t="s">
        <v>3089</v>
      </c>
      <c r="R309" s="1" t="s">
        <v>3565</v>
      </c>
      <c r="S309" s="1" t="s">
        <v>3091</v>
      </c>
      <c r="T309" s="1" t="s">
        <v>3092</v>
      </c>
      <c r="U309" s="1" t="s">
        <v>3057</v>
      </c>
      <c r="V309" s="1" t="s">
        <v>3093</v>
      </c>
    </row>
    <row r="310" s="1" customFormat="1" spans="1:22">
      <c r="A310" s="1" t="s">
        <v>2125</v>
      </c>
      <c r="B310" s="1" t="s">
        <v>1233</v>
      </c>
      <c r="C310" s="1" t="s">
        <v>2133</v>
      </c>
      <c r="D310" s="1" t="s">
        <v>3566</v>
      </c>
      <c r="E310" s="1" t="s">
        <v>2128</v>
      </c>
      <c r="F310" s="1" t="s">
        <v>1233</v>
      </c>
      <c r="G310" s="1" t="s">
        <v>1739</v>
      </c>
      <c r="H310" s="1" t="s">
        <v>3085</v>
      </c>
      <c r="I310" s="1" t="s">
        <v>2132</v>
      </c>
      <c r="J310" s="1" t="s">
        <v>3086</v>
      </c>
      <c r="K310" s="1" t="s">
        <v>2132</v>
      </c>
      <c r="L310" s="1" t="s">
        <v>2132</v>
      </c>
      <c r="M310" s="1" t="s">
        <v>3087</v>
      </c>
      <c r="N310" s="1" t="s">
        <v>3087</v>
      </c>
      <c r="O310" s="1" t="s">
        <v>54</v>
      </c>
      <c r="P310" s="1" t="s">
        <v>3088</v>
      </c>
      <c r="Q310" s="1" t="s">
        <v>3089</v>
      </c>
      <c r="R310" s="1" t="s">
        <v>3567</v>
      </c>
      <c r="S310" s="1" t="s">
        <v>3091</v>
      </c>
      <c r="T310" s="1" t="s">
        <v>3092</v>
      </c>
      <c r="U310" s="1" t="s">
        <v>3057</v>
      </c>
      <c r="V310" s="1" t="s">
        <v>3093</v>
      </c>
    </row>
    <row r="311" s="1" customFormat="1" spans="1:22">
      <c r="A311" s="1" t="s">
        <v>1886</v>
      </c>
      <c r="B311" s="1" t="s">
        <v>1233</v>
      </c>
      <c r="C311" s="1" t="s">
        <v>1890</v>
      </c>
      <c r="D311" s="1" t="s">
        <v>3386</v>
      </c>
      <c r="E311" s="1" t="s">
        <v>1887</v>
      </c>
      <c r="F311" s="1" t="s">
        <v>1233</v>
      </c>
      <c r="G311" s="1" t="s">
        <v>1739</v>
      </c>
      <c r="H311" s="1" t="s">
        <v>3085</v>
      </c>
      <c r="I311" s="1" t="s">
        <v>1889</v>
      </c>
      <c r="J311" s="1" t="s">
        <v>3086</v>
      </c>
      <c r="K311" s="1" t="s">
        <v>1889</v>
      </c>
      <c r="L311" s="1" t="s">
        <v>1889</v>
      </c>
      <c r="M311" s="1" t="s">
        <v>3087</v>
      </c>
      <c r="N311" s="1" t="s">
        <v>3087</v>
      </c>
      <c r="O311" s="1" t="s">
        <v>54</v>
      </c>
      <c r="P311" s="1" t="s">
        <v>3088</v>
      </c>
      <c r="Q311" s="1" t="s">
        <v>3089</v>
      </c>
      <c r="R311" s="1" t="s">
        <v>3568</v>
      </c>
      <c r="S311" s="1" t="s">
        <v>3091</v>
      </c>
      <c r="T311" s="1" t="s">
        <v>3092</v>
      </c>
      <c r="U311" s="1" t="s">
        <v>3057</v>
      </c>
      <c r="V311" s="1" t="s">
        <v>3093</v>
      </c>
    </row>
    <row r="312" s="1" customFormat="1" spans="1:22">
      <c r="A312" s="1" t="s">
        <v>2033</v>
      </c>
      <c r="B312" s="1" t="s">
        <v>1233</v>
      </c>
      <c r="C312" s="1" t="s">
        <v>2035</v>
      </c>
      <c r="D312" s="1" t="s">
        <v>3569</v>
      </c>
      <c r="E312" s="1" t="s">
        <v>2034</v>
      </c>
      <c r="F312" s="1" t="s">
        <v>1233</v>
      </c>
      <c r="G312" s="1" t="s">
        <v>1739</v>
      </c>
      <c r="H312" s="1" t="s">
        <v>3085</v>
      </c>
      <c r="I312" s="1" t="s">
        <v>1915</v>
      </c>
      <c r="J312" s="1" t="s">
        <v>3086</v>
      </c>
      <c r="K312" s="1" t="s">
        <v>1915</v>
      </c>
      <c r="L312" s="1" t="s">
        <v>1915</v>
      </c>
      <c r="M312" s="1" t="s">
        <v>3087</v>
      </c>
      <c r="N312" s="1" t="s">
        <v>3087</v>
      </c>
      <c r="O312" s="1" t="s">
        <v>54</v>
      </c>
      <c r="P312" s="1" t="s">
        <v>3088</v>
      </c>
      <c r="Q312" s="1" t="s">
        <v>3089</v>
      </c>
      <c r="R312" s="1" t="s">
        <v>3570</v>
      </c>
      <c r="S312" s="1" t="s">
        <v>3091</v>
      </c>
      <c r="T312" s="1" t="s">
        <v>3092</v>
      </c>
      <c r="U312" s="1" t="s">
        <v>3057</v>
      </c>
      <c r="V312" s="1" t="s">
        <v>3093</v>
      </c>
    </row>
    <row r="313" s="1" customFormat="1" spans="1:22">
      <c r="A313" s="1" t="s">
        <v>2473</v>
      </c>
      <c r="B313" s="1" t="s">
        <v>1233</v>
      </c>
      <c r="C313" s="1" t="s">
        <v>2480</v>
      </c>
      <c r="D313" s="1" t="s">
        <v>3571</v>
      </c>
      <c r="E313" s="1" t="s">
        <v>2475</v>
      </c>
      <c r="F313" s="1" t="s">
        <v>1233</v>
      </c>
      <c r="G313" s="1" t="s">
        <v>2216</v>
      </c>
      <c r="H313" s="1" t="s">
        <v>3085</v>
      </c>
      <c r="I313" s="1" t="s">
        <v>2479</v>
      </c>
      <c r="J313" s="1" t="s">
        <v>3086</v>
      </c>
      <c r="K313" s="1" t="s">
        <v>2479</v>
      </c>
      <c r="L313" s="1" t="s">
        <v>2479</v>
      </c>
      <c r="M313" s="1" t="s">
        <v>3087</v>
      </c>
      <c r="N313" s="1" t="s">
        <v>3087</v>
      </c>
      <c r="O313" s="1" t="s">
        <v>54</v>
      </c>
      <c r="P313" s="1" t="s">
        <v>3088</v>
      </c>
      <c r="Q313" s="1" t="s">
        <v>3089</v>
      </c>
      <c r="R313" s="1" t="s">
        <v>3572</v>
      </c>
      <c r="S313" s="1" t="s">
        <v>3091</v>
      </c>
      <c r="T313" s="1" t="s">
        <v>3092</v>
      </c>
      <c r="U313" s="1" t="s">
        <v>3057</v>
      </c>
      <c r="V313" s="1" t="s">
        <v>3093</v>
      </c>
    </row>
    <row r="314" s="1" customFormat="1" spans="1:22">
      <c r="A314" s="1" t="s">
        <v>1926</v>
      </c>
      <c r="B314" s="1" t="s">
        <v>1233</v>
      </c>
      <c r="C314" s="1" t="s">
        <v>1930</v>
      </c>
      <c r="D314" s="1" t="s">
        <v>3318</v>
      </c>
      <c r="E314" s="1" t="s">
        <v>1927</v>
      </c>
      <c r="F314" s="1" t="s">
        <v>1233</v>
      </c>
      <c r="G314" s="1" t="s">
        <v>1739</v>
      </c>
      <c r="H314" s="1" t="s">
        <v>3085</v>
      </c>
      <c r="I314" s="1" t="s">
        <v>1929</v>
      </c>
      <c r="J314" s="1" t="s">
        <v>3086</v>
      </c>
      <c r="K314" s="1" t="s">
        <v>1929</v>
      </c>
      <c r="L314" s="1" t="s">
        <v>1929</v>
      </c>
      <c r="M314" s="1" t="s">
        <v>3087</v>
      </c>
      <c r="N314" s="1" t="s">
        <v>3087</v>
      </c>
      <c r="O314" s="1" t="s">
        <v>54</v>
      </c>
      <c r="P314" s="1" t="s">
        <v>3088</v>
      </c>
      <c r="Q314" s="1" t="s">
        <v>3089</v>
      </c>
      <c r="R314" s="1" t="s">
        <v>3573</v>
      </c>
      <c r="S314" s="1" t="s">
        <v>3091</v>
      </c>
      <c r="T314" s="1" t="s">
        <v>3092</v>
      </c>
      <c r="U314" s="1" t="s">
        <v>3057</v>
      </c>
      <c r="V314" s="1" t="s">
        <v>3093</v>
      </c>
    </row>
    <row r="315" s="1" customFormat="1" spans="1:22">
      <c r="A315" s="1" t="s">
        <v>2796</v>
      </c>
      <c r="B315" s="1" t="s">
        <v>1233</v>
      </c>
      <c r="C315" s="1" t="s">
        <v>2798</v>
      </c>
      <c r="D315" s="1" t="s">
        <v>3569</v>
      </c>
      <c r="E315" s="1" t="s">
        <v>2797</v>
      </c>
      <c r="F315" s="1" t="s">
        <v>1233</v>
      </c>
      <c r="G315" s="1" t="s">
        <v>2216</v>
      </c>
      <c r="H315" s="1" t="s">
        <v>3085</v>
      </c>
      <c r="I315" s="1" t="s">
        <v>2164</v>
      </c>
      <c r="J315" s="1" t="s">
        <v>3086</v>
      </c>
      <c r="K315" s="1" t="s">
        <v>2164</v>
      </c>
      <c r="L315" s="1" t="s">
        <v>2164</v>
      </c>
      <c r="M315" s="1" t="s">
        <v>3087</v>
      </c>
      <c r="N315" s="1" t="s">
        <v>3087</v>
      </c>
      <c r="O315" s="1" t="s">
        <v>54</v>
      </c>
      <c r="P315" s="1" t="s">
        <v>3088</v>
      </c>
      <c r="Q315" s="1" t="s">
        <v>3089</v>
      </c>
      <c r="R315" s="1" t="s">
        <v>3574</v>
      </c>
      <c r="S315" s="1" t="s">
        <v>3091</v>
      </c>
      <c r="T315" s="1" t="s">
        <v>3092</v>
      </c>
      <c r="U315" s="1" t="s">
        <v>3057</v>
      </c>
      <c r="V315" s="1" t="s">
        <v>3093</v>
      </c>
    </row>
    <row r="316" s="1" customFormat="1" spans="1:22">
      <c r="A316" s="1" t="s">
        <v>1984</v>
      </c>
      <c r="B316" s="1" t="s">
        <v>1233</v>
      </c>
      <c r="C316" s="1" t="s">
        <v>1986</v>
      </c>
      <c r="D316" s="1" t="s">
        <v>3370</v>
      </c>
      <c r="E316" s="1" t="s">
        <v>1985</v>
      </c>
      <c r="F316" s="1" t="s">
        <v>1233</v>
      </c>
      <c r="G316" s="1" t="s">
        <v>1739</v>
      </c>
      <c r="H316" s="1" t="s">
        <v>3085</v>
      </c>
      <c r="I316" s="1" t="s">
        <v>1290</v>
      </c>
      <c r="J316" s="1" t="s">
        <v>3086</v>
      </c>
      <c r="K316" s="1" t="s">
        <v>1290</v>
      </c>
      <c r="L316" s="1" t="s">
        <v>1290</v>
      </c>
      <c r="M316" s="1" t="s">
        <v>3087</v>
      </c>
      <c r="N316" s="1" t="s">
        <v>3087</v>
      </c>
      <c r="O316" s="1" t="s">
        <v>54</v>
      </c>
      <c r="P316" s="1" t="s">
        <v>3088</v>
      </c>
      <c r="Q316" s="1" t="s">
        <v>3089</v>
      </c>
      <c r="R316" s="1" t="s">
        <v>3575</v>
      </c>
      <c r="S316" s="1" t="s">
        <v>3091</v>
      </c>
      <c r="T316" s="1" t="s">
        <v>3092</v>
      </c>
      <c r="U316" s="1" t="s">
        <v>3057</v>
      </c>
      <c r="V316" s="1" t="s">
        <v>3093</v>
      </c>
    </row>
    <row r="317" s="1" customFormat="1" spans="1:22">
      <c r="A317" s="1" t="s">
        <v>1891</v>
      </c>
      <c r="B317" s="1" t="s">
        <v>1233</v>
      </c>
      <c r="C317" s="1" t="s">
        <v>1893</v>
      </c>
      <c r="D317" s="1" t="s">
        <v>3418</v>
      </c>
      <c r="E317" s="1" t="s">
        <v>1892</v>
      </c>
      <c r="F317" s="1" t="s">
        <v>1233</v>
      </c>
      <c r="G317" s="1" t="s">
        <v>1739</v>
      </c>
      <c r="H317" s="1" t="s">
        <v>3085</v>
      </c>
      <c r="I317" s="1" t="s">
        <v>585</v>
      </c>
      <c r="J317" s="1" t="s">
        <v>3086</v>
      </c>
      <c r="K317" s="1" t="s">
        <v>585</v>
      </c>
      <c r="L317" s="1" t="s">
        <v>585</v>
      </c>
      <c r="M317" s="1" t="s">
        <v>3087</v>
      </c>
      <c r="N317" s="1" t="s">
        <v>3087</v>
      </c>
      <c r="O317" s="1" t="s">
        <v>54</v>
      </c>
      <c r="P317" s="1" t="s">
        <v>3088</v>
      </c>
      <c r="Q317" s="1" t="s">
        <v>3089</v>
      </c>
      <c r="R317" s="1" t="s">
        <v>3576</v>
      </c>
      <c r="S317" s="1" t="s">
        <v>3091</v>
      </c>
      <c r="T317" s="1" t="s">
        <v>3092</v>
      </c>
      <c r="U317" s="1" t="s">
        <v>3057</v>
      </c>
      <c r="V317" s="1" t="s">
        <v>3093</v>
      </c>
    </row>
    <row r="318" s="1" customFormat="1" spans="1:22">
      <c r="A318" s="1" t="s">
        <v>2100</v>
      </c>
      <c r="B318" s="1" t="s">
        <v>1233</v>
      </c>
      <c r="C318" s="1" t="s">
        <v>2102</v>
      </c>
      <c r="D318" s="1" t="s">
        <v>3386</v>
      </c>
      <c r="E318" s="1" t="s">
        <v>2101</v>
      </c>
      <c r="F318" s="1" t="s">
        <v>1233</v>
      </c>
      <c r="G318" s="1" t="s">
        <v>1739</v>
      </c>
      <c r="H318" s="1" t="s">
        <v>3085</v>
      </c>
      <c r="I318" s="1" t="s">
        <v>1884</v>
      </c>
      <c r="J318" s="1" t="s">
        <v>3086</v>
      </c>
      <c r="K318" s="1" t="s">
        <v>1884</v>
      </c>
      <c r="L318" s="1" t="s">
        <v>1884</v>
      </c>
      <c r="M318" s="1" t="s">
        <v>3087</v>
      </c>
      <c r="N318" s="1" t="s">
        <v>3087</v>
      </c>
      <c r="O318" s="1" t="s">
        <v>54</v>
      </c>
      <c r="P318" s="1" t="s">
        <v>3088</v>
      </c>
      <c r="Q318" s="1" t="s">
        <v>3089</v>
      </c>
      <c r="R318" s="1" t="s">
        <v>3577</v>
      </c>
      <c r="S318" s="1" t="s">
        <v>3091</v>
      </c>
      <c r="T318" s="1" t="s">
        <v>3092</v>
      </c>
      <c r="U318" s="1" t="s">
        <v>3057</v>
      </c>
      <c r="V318" s="1" t="s">
        <v>3093</v>
      </c>
    </row>
    <row r="319" s="1" customFormat="1" spans="1:22">
      <c r="A319" s="1" t="s">
        <v>2179</v>
      </c>
      <c r="B319" s="1" t="s">
        <v>1233</v>
      </c>
      <c r="C319" s="1" t="s">
        <v>2183</v>
      </c>
      <c r="D319" s="1" t="s">
        <v>442</v>
      </c>
      <c r="E319" s="1" t="s">
        <v>2180</v>
      </c>
      <c r="F319" s="1" t="s">
        <v>1233</v>
      </c>
      <c r="G319" s="1" t="s">
        <v>1739</v>
      </c>
      <c r="H319" s="1" t="s">
        <v>3085</v>
      </c>
      <c r="I319" s="1" t="s">
        <v>2182</v>
      </c>
      <c r="J319" s="1" t="s">
        <v>3086</v>
      </c>
      <c r="K319" s="1" t="s">
        <v>2182</v>
      </c>
      <c r="L319" s="1" t="s">
        <v>2182</v>
      </c>
      <c r="M319" s="1" t="s">
        <v>3087</v>
      </c>
      <c r="N319" s="1" t="s">
        <v>3087</v>
      </c>
      <c r="O319" s="1" t="s">
        <v>54</v>
      </c>
      <c r="P319" s="1" t="s">
        <v>3088</v>
      </c>
      <c r="Q319" s="1" t="s">
        <v>3089</v>
      </c>
      <c r="R319" s="1" t="s">
        <v>3578</v>
      </c>
      <c r="S319" s="1" t="s">
        <v>3091</v>
      </c>
      <c r="T319" s="1" t="s">
        <v>3092</v>
      </c>
      <c r="U319" s="1" t="s">
        <v>3057</v>
      </c>
      <c r="V319" s="1" t="s">
        <v>3093</v>
      </c>
    </row>
    <row r="320" s="1" customFormat="1" spans="1:22">
      <c r="A320" s="1" t="s">
        <v>1907</v>
      </c>
      <c r="B320" s="1" t="s">
        <v>1233</v>
      </c>
      <c r="C320" s="1" t="s">
        <v>1916</v>
      </c>
      <c r="D320" s="1" t="s">
        <v>3569</v>
      </c>
      <c r="E320" s="1" t="s">
        <v>1911</v>
      </c>
      <c r="F320" s="1" t="s">
        <v>1233</v>
      </c>
      <c r="G320" s="1" t="s">
        <v>1739</v>
      </c>
      <c r="H320" s="1" t="s">
        <v>3085</v>
      </c>
      <c r="I320" s="1" t="s">
        <v>1915</v>
      </c>
      <c r="J320" s="1" t="s">
        <v>3086</v>
      </c>
      <c r="K320" s="1" t="s">
        <v>1915</v>
      </c>
      <c r="L320" s="1" t="s">
        <v>1915</v>
      </c>
      <c r="M320" s="1" t="s">
        <v>3087</v>
      </c>
      <c r="N320" s="1" t="s">
        <v>3087</v>
      </c>
      <c r="O320" s="1" t="s">
        <v>54</v>
      </c>
      <c r="P320" s="1" t="s">
        <v>3088</v>
      </c>
      <c r="Q320" s="1" t="s">
        <v>3089</v>
      </c>
      <c r="R320" s="1" t="s">
        <v>3579</v>
      </c>
      <c r="S320" s="1" t="s">
        <v>3091</v>
      </c>
      <c r="T320" s="1" t="s">
        <v>3092</v>
      </c>
      <c r="U320" s="1" t="s">
        <v>3057</v>
      </c>
      <c r="V320" s="1" t="s">
        <v>3093</v>
      </c>
    </row>
    <row r="321" s="1" customFormat="1" spans="1:22">
      <c r="A321" s="1" t="s">
        <v>2054</v>
      </c>
      <c r="B321" s="1" t="s">
        <v>1233</v>
      </c>
      <c r="C321" s="1" t="s">
        <v>2062</v>
      </c>
      <c r="D321" s="1" t="s">
        <v>2055</v>
      </c>
      <c r="E321" s="1" t="s">
        <v>2057</v>
      </c>
      <c r="F321" s="1" t="s">
        <v>1233</v>
      </c>
      <c r="G321" s="1" t="s">
        <v>1739</v>
      </c>
      <c r="H321" s="1" t="s">
        <v>3085</v>
      </c>
      <c r="I321" s="1" t="s">
        <v>2061</v>
      </c>
      <c r="J321" s="1" t="s">
        <v>3086</v>
      </c>
      <c r="K321" s="1" t="s">
        <v>2061</v>
      </c>
      <c r="L321" s="1" t="s">
        <v>2061</v>
      </c>
      <c r="M321" s="1" t="s">
        <v>3087</v>
      </c>
      <c r="N321" s="1" t="s">
        <v>3087</v>
      </c>
      <c r="O321" s="1" t="s">
        <v>54</v>
      </c>
      <c r="P321" s="1" t="s">
        <v>3088</v>
      </c>
      <c r="Q321" s="1" t="s">
        <v>3089</v>
      </c>
      <c r="R321" s="1" t="s">
        <v>3580</v>
      </c>
      <c r="S321" s="1" t="s">
        <v>3091</v>
      </c>
      <c r="T321" s="1" t="s">
        <v>3092</v>
      </c>
      <c r="U321" s="1" t="s">
        <v>3057</v>
      </c>
      <c r="V321" s="1" t="s">
        <v>3093</v>
      </c>
    </row>
    <row r="322" s="1" customFormat="1" spans="1:22">
      <c r="A322" s="1" t="s">
        <v>1836</v>
      </c>
      <c r="B322" s="1" t="s">
        <v>1233</v>
      </c>
      <c r="C322" s="1" t="s">
        <v>1838</v>
      </c>
      <c r="D322" s="1" t="s">
        <v>3375</v>
      </c>
      <c r="E322" s="1" t="s">
        <v>1837</v>
      </c>
      <c r="F322" s="1" t="s">
        <v>1233</v>
      </c>
      <c r="G322" s="1" t="s">
        <v>1739</v>
      </c>
      <c r="H322" s="1" t="s">
        <v>3085</v>
      </c>
      <c r="I322" s="1" t="s">
        <v>1829</v>
      </c>
      <c r="J322" s="1" t="s">
        <v>3086</v>
      </c>
      <c r="K322" s="1" t="s">
        <v>1829</v>
      </c>
      <c r="L322" s="1" t="s">
        <v>1829</v>
      </c>
      <c r="M322" s="1" t="s">
        <v>3087</v>
      </c>
      <c r="N322" s="1" t="s">
        <v>3087</v>
      </c>
      <c r="O322" s="1" t="s">
        <v>54</v>
      </c>
      <c r="P322" s="1" t="s">
        <v>3088</v>
      </c>
      <c r="Q322" s="1" t="s">
        <v>3089</v>
      </c>
      <c r="R322" s="1" t="s">
        <v>3581</v>
      </c>
      <c r="S322" s="1" t="s">
        <v>3091</v>
      </c>
      <c r="T322" s="1" t="s">
        <v>3092</v>
      </c>
      <c r="U322" s="1" t="s">
        <v>3057</v>
      </c>
      <c r="V322" s="1" t="s">
        <v>3093</v>
      </c>
    </row>
    <row r="323" s="1" customFormat="1" spans="1:22">
      <c r="A323" s="1" t="s">
        <v>1842</v>
      </c>
      <c r="B323" s="1" t="s">
        <v>1233</v>
      </c>
      <c r="C323" s="1" t="s">
        <v>1844</v>
      </c>
      <c r="D323" s="1" t="s">
        <v>3386</v>
      </c>
      <c r="E323" s="1" t="s">
        <v>1843</v>
      </c>
      <c r="F323" s="1" t="s">
        <v>1233</v>
      </c>
      <c r="G323" s="1" t="s">
        <v>1739</v>
      </c>
      <c r="H323" s="1" t="s">
        <v>3085</v>
      </c>
      <c r="I323" s="1" t="s">
        <v>1199</v>
      </c>
      <c r="J323" s="1" t="s">
        <v>3086</v>
      </c>
      <c r="K323" s="1" t="s">
        <v>1199</v>
      </c>
      <c r="L323" s="1" t="s">
        <v>1199</v>
      </c>
      <c r="M323" s="1" t="s">
        <v>3087</v>
      </c>
      <c r="N323" s="1" t="s">
        <v>3087</v>
      </c>
      <c r="O323" s="1" t="s">
        <v>54</v>
      </c>
      <c r="P323" s="1" t="s">
        <v>3088</v>
      </c>
      <c r="Q323" s="1" t="s">
        <v>3089</v>
      </c>
      <c r="R323" s="1" t="s">
        <v>3582</v>
      </c>
      <c r="S323" s="1" t="s">
        <v>3091</v>
      </c>
      <c r="T323" s="1" t="s">
        <v>3092</v>
      </c>
      <c r="U323" s="1" t="s">
        <v>3057</v>
      </c>
      <c r="V323" s="1" t="s">
        <v>3093</v>
      </c>
    </row>
    <row r="324" s="1" customFormat="1" spans="1:22">
      <c r="A324" s="1" t="s">
        <v>1858</v>
      </c>
      <c r="B324" s="1" t="s">
        <v>1233</v>
      </c>
      <c r="C324" s="1" t="s">
        <v>1866</v>
      </c>
      <c r="D324" s="1" t="s">
        <v>1859</v>
      </c>
      <c r="E324" s="1" t="s">
        <v>1861</v>
      </c>
      <c r="F324" s="1" t="s">
        <v>1233</v>
      </c>
      <c r="G324" s="1" t="s">
        <v>1739</v>
      </c>
      <c r="H324" s="1" t="s">
        <v>3085</v>
      </c>
      <c r="I324" s="1" t="s">
        <v>1865</v>
      </c>
      <c r="J324" s="1" t="s">
        <v>3086</v>
      </c>
      <c r="K324" s="1" t="s">
        <v>1865</v>
      </c>
      <c r="L324" s="1" t="s">
        <v>1865</v>
      </c>
      <c r="M324" s="1" t="s">
        <v>3087</v>
      </c>
      <c r="N324" s="1" t="s">
        <v>3087</v>
      </c>
      <c r="O324" s="1" t="s">
        <v>54</v>
      </c>
      <c r="P324" s="1" t="s">
        <v>3088</v>
      </c>
      <c r="Q324" s="1" t="s">
        <v>3089</v>
      </c>
      <c r="R324" s="1" t="s">
        <v>3583</v>
      </c>
      <c r="S324" s="1" t="s">
        <v>3091</v>
      </c>
      <c r="T324" s="1" t="s">
        <v>3092</v>
      </c>
      <c r="U324" s="1" t="s">
        <v>3057</v>
      </c>
      <c r="V324" s="1" t="s">
        <v>3093</v>
      </c>
    </row>
    <row r="325" s="1" customFormat="1" spans="1:22">
      <c r="A325" s="1" t="s">
        <v>2021</v>
      </c>
      <c r="B325" s="1" t="s">
        <v>1233</v>
      </c>
      <c r="C325" s="1" t="s">
        <v>2028</v>
      </c>
      <c r="D325" s="1" t="s">
        <v>3563</v>
      </c>
      <c r="E325" s="1" t="s">
        <v>2025</v>
      </c>
      <c r="F325" s="1" t="s">
        <v>1233</v>
      </c>
      <c r="G325" s="1" t="s">
        <v>1739</v>
      </c>
      <c r="H325" s="1" t="s">
        <v>3085</v>
      </c>
      <c r="I325" s="1" t="s">
        <v>1668</v>
      </c>
      <c r="J325" s="1" t="s">
        <v>3086</v>
      </c>
      <c r="K325" s="1" t="s">
        <v>1668</v>
      </c>
      <c r="L325" s="1" t="s">
        <v>1668</v>
      </c>
      <c r="M325" s="1" t="s">
        <v>3087</v>
      </c>
      <c r="N325" s="1" t="s">
        <v>3087</v>
      </c>
      <c r="O325" s="1" t="s">
        <v>54</v>
      </c>
      <c r="P325" s="1" t="s">
        <v>3088</v>
      </c>
      <c r="Q325" s="1" t="s">
        <v>3089</v>
      </c>
      <c r="R325" s="1" t="s">
        <v>3584</v>
      </c>
      <c r="S325" s="1" t="s">
        <v>3091</v>
      </c>
      <c r="T325" s="1" t="s">
        <v>3092</v>
      </c>
      <c r="U325" s="1" t="s">
        <v>3057</v>
      </c>
      <c r="V325" s="1" t="s">
        <v>3093</v>
      </c>
    </row>
    <row r="326" s="1" customFormat="1" spans="1:22">
      <c r="A326" s="1" t="s">
        <v>2066</v>
      </c>
      <c r="B326" s="1" t="s">
        <v>1233</v>
      </c>
      <c r="C326" s="1" t="s">
        <v>2072</v>
      </c>
      <c r="D326" s="1" t="s">
        <v>3585</v>
      </c>
      <c r="E326" s="1" t="s">
        <v>2069</v>
      </c>
      <c r="F326" s="1" t="s">
        <v>1233</v>
      </c>
      <c r="G326" s="1" t="s">
        <v>1739</v>
      </c>
      <c r="H326" s="1" t="s">
        <v>3085</v>
      </c>
      <c r="I326" s="1" t="s">
        <v>1879</v>
      </c>
      <c r="J326" s="1" t="s">
        <v>3086</v>
      </c>
      <c r="K326" s="1" t="s">
        <v>1879</v>
      </c>
      <c r="L326" s="1" t="s">
        <v>1879</v>
      </c>
      <c r="M326" s="1" t="s">
        <v>3087</v>
      </c>
      <c r="N326" s="1" t="s">
        <v>3087</v>
      </c>
      <c r="O326" s="1" t="s">
        <v>54</v>
      </c>
      <c r="P326" s="1" t="s">
        <v>3088</v>
      </c>
      <c r="Q326" s="1" t="s">
        <v>3089</v>
      </c>
      <c r="R326" s="1" t="s">
        <v>3586</v>
      </c>
      <c r="S326" s="1" t="s">
        <v>3091</v>
      </c>
      <c r="T326" s="1" t="s">
        <v>3092</v>
      </c>
      <c r="U326" s="1" t="s">
        <v>3057</v>
      </c>
      <c r="V326" s="1" t="s">
        <v>3093</v>
      </c>
    </row>
    <row r="327" s="1" customFormat="1" spans="1:22">
      <c r="A327" s="1" t="s">
        <v>1845</v>
      </c>
      <c r="B327" s="1" t="s">
        <v>1233</v>
      </c>
      <c r="C327" s="1" t="s">
        <v>1852</v>
      </c>
      <c r="D327" s="1" t="s">
        <v>3587</v>
      </c>
      <c r="E327" s="1" t="s">
        <v>1849</v>
      </c>
      <c r="F327" s="1" t="s">
        <v>1233</v>
      </c>
      <c r="G327" s="1" t="s">
        <v>1739</v>
      </c>
      <c r="H327" s="1" t="s">
        <v>3085</v>
      </c>
      <c r="I327" s="1" t="s">
        <v>228</v>
      </c>
      <c r="J327" s="1" t="s">
        <v>3086</v>
      </c>
      <c r="K327" s="1" t="s">
        <v>228</v>
      </c>
      <c r="L327" s="1" t="s">
        <v>228</v>
      </c>
      <c r="M327" s="1" t="s">
        <v>3087</v>
      </c>
      <c r="N327" s="1" t="s">
        <v>3087</v>
      </c>
      <c r="O327" s="1" t="s">
        <v>54</v>
      </c>
      <c r="P327" s="1" t="s">
        <v>3088</v>
      </c>
      <c r="Q327" s="1" t="s">
        <v>3089</v>
      </c>
      <c r="R327" s="1" t="s">
        <v>3588</v>
      </c>
      <c r="S327" s="1" t="s">
        <v>3091</v>
      </c>
      <c r="T327" s="1" t="s">
        <v>3092</v>
      </c>
      <c r="U327" s="1" t="s">
        <v>3057</v>
      </c>
      <c r="V327" s="1" t="s">
        <v>3093</v>
      </c>
    </row>
    <row r="328" s="1" customFormat="1" spans="1:22">
      <c r="A328" s="1" t="s">
        <v>2200</v>
      </c>
      <c r="B328" s="1" t="s">
        <v>1233</v>
      </c>
      <c r="C328" s="1" t="s">
        <v>2202</v>
      </c>
      <c r="D328" s="1" t="s">
        <v>3438</v>
      </c>
      <c r="E328" s="1" t="s">
        <v>2201</v>
      </c>
      <c r="F328" s="1" t="s">
        <v>1233</v>
      </c>
      <c r="G328" s="1" t="s">
        <v>1739</v>
      </c>
      <c r="H328" s="1" t="s">
        <v>3085</v>
      </c>
      <c r="I328" s="1" t="s">
        <v>1435</v>
      </c>
      <c r="J328" s="1" t="s">
        <v>3086</v>
      </c>
      <c r="K328" s="1" t="s">
        <v>1435</v>
      </c>
      <c r="L328" s="1" t="s">
        <v>1435</v>
      </c>
      <c r="M328" s="1" t="s">
        <v>3087</v>
      </c>
      <c r="N328" s="1" t="s">
        <v>3087</v>
      </c>
      <c r="O328" s="1" t="s">
        <v>54</v>
      </c>
      <c r="P328" s="1" t="s">
        <v>3088</v>
      </c>
      <c r="Q328" s="1" t="s">
        <v>3089</v>
      </c>
      <c r="R328" s="1" t="s">
        <v>3589</v>
      </c>
      <c r="S328" s="1" t="s">
        <v>3091</v>
      </c>
      <c r="T328" s="1" t="s">
        <v>3092</v>
      </c>
      <c r="U328" s="1" t="s">
        <v>3057</v>
      </c>
      <c r="V328" s="1" t="s">
        <v>3093</v>
      </c>
    </row>
    <row r="329" s="1" customFormat="1" spans="1:22">
      <c r="A329" s="1" t="s">
        <v>2822</v>
      </c>
      <c r="B329" s="1" t="s">
        <v>1233</v>
      </c>
      <c r="C329" s="1" t="s">
        <v>2827</v>
      </c>
      <c r="D329" s="1" t="s">
        <v>3590</v>
      </c>
      <c r="E329" s="1" t="s">
        <v>2824</v>
      </c>
      <c r="F329" s="1" t="s">
        <v>1739</v>
      </c>
      <c r="G329" s="1" t="s">
        <v>2216</v>
      </c>
      <c r="H329" s="1" t="s">
        <v>3085</v>
      </c>
      <c r="I329" s="1" t="s">
        <v>390</v>
      </c>
      <c r="J329" s="1" t="s">
        <v>3086</v>
      </c>
      <c r="K329" s="1" t="s">
        <v>390</v>
      </c>
      <c r="L329" s="1" t="s">
        <v>390</v>
      </c>
      <c r="M329" s="1" t="s">
        <v>3087</v>
      </c>
      <c r="N329" s="1" t="s">
        <v>3087</v>
      </c>
      <c r="O329" s="1" t="s">
        <v>54</v>
      </c>
      <c r="P329" s="1" t="s">
        <v>3088</v>
      </c>
      <c r="Q329" s="1" t="s">
        <v>3089</v>
      </c>
      <c r="R329" s="1" t="s">
        <v>3591</v>
      </c>
      <c r="S329" s="1" t="s">
        <v>3091</v>
      </c>
      <c r="T329" s="1" t="s">
        <v>3092</v>
      </c>
      <c r="U329" s="1" t="s">
        <v>3057</v>
      </c>
      <c r="V329" s="1" t="s">
        <v>3093</v>
      </c>
    </row>
    <row r="330" s="1" customFormat="1" spans="1:22">
      <c r="A330" s="1" t="s">
        <v>2161</v>
      </c>
      <c r="B330" s="1" t="s">
        <v>1233</v>
      </c>
      <c r="C330" s="1" t="s">
        <v>2165</v>
      </c>
      <c r="D330" s="1" t="s">
        <v>3279</v>
      </c>
      <c r="E330" s="1" t="s">
        <v>2162</v>
      </c>
      <c r="F330" s="1" t="s">
        <v>1233</v>
      </c>
      <c r="G330" s="1" t="s">
        <v>1739</v>
      </c>
      <c r="H330" s="1" t="s">
        <v>3085</v>
      </c>
      <c r="I330" s="1" t="s">
        <v>2164</v>
      </c>
      <c r="J330" s="1" t="s">
        <v>3086</v>
      </c>
      <c r="K330" s="1" t="s">
        <v>2164</v>
      </c>
      <c r="L330" s="1" t="s">
        <v>2164</v>
      </c>
      <c r="M330" s="1" t="s">
        <v>3087</v>
      </c>
      <c r="N330" s="1" t="s">
        <v>3087</v>
      </c>
      <c r="O330" s="1" t="s">
        <v>54</v>
      </c>
      <c r="P330" s="1" t="s">
        <v>3088</v>
      </c>
      <c r="Q330" s="1" t="s">
        <v>3089</v>
      </c>
      <c r="R330" s="1" t="s">
        <v>3592</v>
      </c>
      <c r="S330" s="1" t="s">
        <v>3091</v>
      </c>
      <c r="T330" s="1" t="s">
        <v>3092</v>
      </c>
      <c r="U330" s="1" t="s">
        <v>3057</v>
      </c>
      <c r="V330" s="1" t="s">
        <v>3093</v>
      </c>
    </row>
    <row r="331" s="1" customFormat="1" spans="1:22">
      <c r="A331" s="1" t="s">
        <v>1936</v>
      </c>
      <c r="B331" s="1" t="s">
        <v>1233</v>
      </c>
      <c r="C331" s="1" t="s">
        <v>1942</v>
      </c>
      <c r="D331" s="1" t="s">
        <v>3593</v>
      </c>
      <c r="E331" s="1" t="s">
        <v>1939</v>
      </c>
      <c r="F331" s="1" t="s">
        <v>1233</v>
      </c>
      <c r="G331" s="1" t="s">
        <v>1739</v>
      </c>
      <c r="H331" s="1" t="s">
        <v>3085</v>
      </c>
      <c r="I331" s="1" t="s">
        <v>710</v>
      </c>
      <c r="J331" s="1" t="s">
        <v>3086</v>
      </c>
      <c r="K331" s="1" t="s">
        <v>710</v>
      </c>
      <c r="L331" s="1" t="s">
        <v>710</v>
      </c>
      <c r="M331" s="1" t="s">
        <v>3087</v>
      </c>
      <c r="N331" s="1" t="s">
        <v>3087</v>
      </c>
      <c r="O331" s="1" t="s">
        <v>54</v>
      </c>
      <c r="P331" s="1" t="s">
        <v>3088</v>
      </c>
      <c r="Q331" s="1" t="s">
        <v>3089</v>
      </c>
      <c r="R331" s="1" t="s">
        <v>3594</v>
      </c>
      <c r="S331" s="1" t="s">
        <v>3091</v>
      </c>
      <c r="T331" s="1" t="s">
        <v>3092</v>
      </c>
      <c r="U331" s="1" t="s">
        <v>3057</v>
      </c>
      <c r="V331" s="1" t="s">
        <v>3093</v>
      </c>
    </row>
    <row r="332" s="1" customFormat="1" spans="1:22">
      <c r="A332" s="1" t="s">
        <v>2051</v>
      </c>
      <c r="B332" s="1" t="s">
        <v>1233</v>
      </c>
      <c r="C332" s="1" t="s">
        <v>2053</v>
      </c>
      <c r="D332" s="1" t="s">
        <v>3569</v>
      </c>
      <c r="E332" s="1" t="s">
        <v>2052</v>
      </c>
      <c r="F332" s="1" t="s">
        <v>1233</v>
      </c>
      <c r="G332" s="1" t="s">
        <v>1739</v>
      </c>
      <c r="H332" s="1" t="s">
        <v>3085</v>
      </c>
      <c r="I332" s="1" t="s">
        <v>1915</v>
      </c>
      <c r="J332" s="1" t="s">
        <v>3086</v>
      </c>
      <c r="K332" s="1" t="s">
        <v>1915</v>
      </c>
      <c r="L332" s="1" t="s">
        <v>1915</v>
      </c>
      <c r="M332" s="1" t="s">
        <v>3087</v>
      </c>
      <c r="N332" s="1" t="s">
        <v>3087</v>
      </c>
      <c r="O332" s="1" t="s">
        <v>54</v>
      </c>
      <c r="P332" s="1" t="s">
        <v>3088</v>
      </c>
      <c r="Q332" s="1" t="s">
        <v>3089</v>
      </c>
      <c r="R332" s="1" t="s">
        <v>3595</v>
      </c>
      <c r="S332" s="1" t="s">
        <v>3091</v>
      </c>
      <c r="T332" s="1" t="s">
        <v>3092</v>
      </c>
      <c r="U332" s="1" t="s">
        <v>3057</v>
      </c>
      <c r="V332" s="1" t="s">
        <v>3093</v>
      </c>
    </row>
    <row r="333" s="1" customFormat="1" spans="1:22">
      <c r="A333" s="1" t="s">
        <v>2607</v>
      </c>
      <c r="B333" s="1" t="s">
        <v>1233</v>
      </c>
      <c r="C333" s="1" t="s">
        <v>2612</v>
      </c>
      <c r="D333" s="1" t="s">
        <v>3353</v>
      </c>
      <c r="E333" s="1" t="s">
        <v>2609</v>
      </c>
      <c r="F333" s="1" t="s">
        <v>1739</v>
      </c>
      <c r="G333" s="1" t="s">
        <v>2216</v>
      </c>
      <c r="H333" s="1" t="s">
        <v>3085</v>
      </c>
      <c r="I333" s="1" t="s">
        <v>2611</v>
      </c>
      <c r="J333" s="1" t="s">
        <v>3086</v>
      </c>
      <c r="K333" s="1" t="s">
        <v>2611</v>
      </c>
      <c r="L333" s="1" t="s">
        <v>2611</v>
      </c>
      <c r="M333" s="1" t="s">
        <v>3087</v>
      </c>
      <c r="N333" s="1" t="s">
        <v>3087</v>
      </c>
      <c r="O333" s="1" t="s">
        <v>54</v>
      </c>
      <c r="P333" s="1" t="s">
        <v>3088</v>
      </c>
      <c r="Q333" s="1" t="s">
        <v>3089</v>
      </c>
      <c r="R333" s="1" t="s">
        <v>3596</v>
      </c>
      <c r="S333" s="1" t="s">
        <v>3091</v>
      </c>
      <c r="T333" s="1" t="s">
        <v>3092</v>
      </c>
      <c r="U333" s="1" t="s">
        <v>3057</v>
      </c>
      <c r="V333" s="1" t="s">
        <v>3093</v>
      </c>
    </row>
    <row r="334" s="1" customFormat="1" spans="1:22">
      <c r="A334" s="1" t="s">
        <v>2063</v>
      </c>
      <c r="B334" s="1" t="s">
        <v>1233</v>
      </c>
      <c r="C334" s="1" t="s">
        <v>2065</v>
      </c>
      <c r="D334" s="1" t="s">
        <v>3597</v>
      </c>
      <c r="E334" s="1" t="s">
        <v>2064</v>
      </c>
      <c r="F334" s="1" t="s">
        <v>1233</v>
      </c>
      <c r="G334" s="1" t="s">
        <v>1739</v>
      </c>
      <c r="H334" s="1" t="s">
        <v>3085</v>
      </c>
      <c r="I334" s="1" t="s">
        <v>790</v>
      </c>
      <c r="J334" s="1" t="s">
        <v>3086</v>
      </c>
      <c r="K334" s="1" t="s">
        <v>790</v>
      </c>
      <c r="L334" s="1" t="s">
        <v>790</v>
      </c>
      <c r="M334" s="1" t="s">
        <v>3087</v>
      </c>
      <c r="N334" s="1" t="s">
        <v>3087</v>
      </c>
      <c r="O334" s="1" t="s">
        <v>54</v>
      </c>
      <c r="P334" s="1" t="s">
        <v>3088</v>
      </c>
      <c r="Q334" s="1" t="s">
        <v>3089</v>
      </c>
      <c r="R334" s="1" t="s">
        <v>3598</v>
      </c>
      <c r="S334" s="1" t="s">
        <v>3091</v>
      </c>
      <c r="T334" s="1" t="s">
        <v>3092</v>
      </c>
      <c r="U334" s="1" t="s">
        <v>3057</v>
      </c>
      <c r="V334" s="1" t="s">
        <v>3093</v>
      </c>
    </row>
    <row r="335" s="1" customFormat="1" spans="1:22">
      <c r="A335" s="1" t="s">
        <v>1964</v>
      </c>
      <c r="B335" s="1" t="s">
        <v>1233</v>
      </c>
      <c r="C335" s="1" t="s">
        <v>1968</v>
      </c>
      <c r="D335" s="1" t="s">
        <v>3503</v>
      </c>
      <c r="E335" s="1" t="s">
        <v>1965</v>
      </c>
      <c r="F335" s="1" t="s">
        <v>1233</v>
      </c>
      <c r="G335" s="1" t="s">
        <v>1739</v>
      </c>
      <c r="H335" s="1" t="s">
        <v>3085</v>
      </c>
      <c r="I335" s="1" t="s">
        <v>1967</v>
      </c>
      <c r="J335" s="1" t="s">
        <v>3086</v>
      </c>
      <c r="K335" s="1" t="s">
        <v>1967</v>
      </c>
      <c r="L335" s="1" t="s">
        <v>1967</v>
      </c>
      <c r="M335" s="1" t="s">
        <v>3087</v>
      </c>
      <c r="N335" s="1" t="s">
        <v>3087</v>
      </c>
      <c r="O335" s="1" t="s">
        <v>54</v>
      </c>
      <c r="P335" s="1" t="s">
        <v>3088</v>
      </c>
      <c r="Q335" s="1" t="s">
        <v>3089</v>
      </c>
      <c r="R335" s="1" t="s">
        <v>3599</v>
      </c>
      <c r="S335" s="1" t="s">
        <v>3091</v>
      </c>
      <c r="T335" s="1" t="s">
        <v>3092</v>
      </c>
      <c r="U335" s="1" t="s">
        <v>3057</v>
      </c>
      <c r="V335" s="1" t="s">
        <v>3093</v>
      </c>
    </row>
    <row r="336" s="1" customFormat="1" spans="1:22">
      <c r="A336" s="1" t="s">
        <v>2109</v>
      </c>
      <c r="B336" s="1" t="s">
        <v>1233</v>
      </c>
      <c r="C336" s="1" t="s">
        <v>2116</v>
      </c>
      <c r="D336" s="1" t="s">
        <v>3600</v>
      </c>
      <c r="E336" s="1" t="s">
        <v>2112</v>
      </c>
      <c r="F336" s="1" t="s">
        <v>1233</v>
      </c>
      <c r="G336" s="1" t="s">
        <v>1739</v>
      </c>
      <c r="H336" s="1" t="s">
        <v>3085</v>
      </c>
      <c r="I336" s="1" t="s">
        <v>2115</v>
      </c>
      <c r="J336" s="1" t="s">
        <v>3086</v>
      </c>
      <c r="K336" s="1" t="s">
        <v>2115</v>
      </c>
      <c r="L336" s="1" t="s">
        <v>2115</v>
      </c>
      <c r="M336" s="1" t="s">
        <v>3087</v>
      </c>
      <c r="N336" s="1" t="s">
        <v>3087</v>
      </c>
      <c r="O336" s="1" t="s">
        <v>54</v>
      </c>
      <c r="P336" s="1" t="s">
        <v>3088</v>
      </c>
      <c r="Q336" s="1" t="s">
        <v>3089</v>
      </c>
      <c r="R336" s="1" t="s">
        <v>3601</v>
      </c>
      <c r="S336" s="1" t="s">
        <v>3091</v>
      </c>
      <c r="T336" s="1" t="s">
        <v>3092</v>
      </c>
      <c r="U336" s="1" t="s">
        <v>3057</v>
      </c>
      <c r="V336" s="1" t="s">
        <v>3093</v>
      </c>
    </row>
    <row r="337" s="1" customFormat="1" spans="1:22">
      <c r="A337" s="1" t="s">
        <v>2122</v>
      </c>
      <c r="B337" s="1" t="s">
        <v>1233</v>
      </c>
      <c r="C337" s="1" t="s">
        <v>2124</v>
      </c>
      <c r="D337" s="1" t="s">
        <v>3108</v>
      </c>
      <c r="E337" s="1" t="s">
        <v>2123</v>
      </c>
      <c r="F337" s="1" t="s">
        <v>1233</v>
      </c>
      <c r="G337" s="1" t="s">
        <v>1739</v>
      </c>
      <c r="H337" s="1" t="s">
        <v>3085</v>
      </c>
      <c r="I337" s="1" t="s">
        <v>1005</v>
      </c>
      <c r="J337" s="1" t="s">
        <v>3086</v>
      </c>
      <c r="K337" s="1" t="s">
        <v>1005</v>
      </c>
      <c r="L337" s="1" t="s">
        <v>1005</v>
      </c>
      <c r="M337" s="1" t="s">
        <v>3087</v>
      </c>
      <c r="N337" s="1" t="s">
        <v>3087</v>
      </c>
      <c r="O337" s="1" t="s">
        <v>54</v>
      </c>
      <c r="P337" s="1" t="s">
        <v>3088</v>
      </c>
      <c r="Q337" s="1" t="s">
        <v>3089</v>
      </c>
      <c r="R337" s="1" t="s">
        <v>3602</v>
      </c>
      <c r="S337" s="1" t="s">
        <v>3091</v>
      </c>
      <c r="T337" s="1" t="s">
        <v>3092</v>
      </c>
      <c r="U337" s="1" t="s">
        <v>3057</v>
      </c>
      <c r="V337" s="1" t="s">
        <v>3093</v>
      </c>
    </row>
    <row r="338" s="1" customFormat="1" spans="1:22">
      <c r="A338" s="1" t="s">
        <v>2144</v>
      </c>
      <c r="B338" s="1" t="s">
        <v>1233</v>
      </c>
      <c r="C338" s="1" t="s">
        <v>2149</v>
      </c>
      <c r="D338" s="1" t="s">
        <v>3603</v>
      </c>
      <c r="E338" s="1" t="s">
        <v>2146</v>
      </c>
      <c r="F338" s="1" t="s">
        <v>1233</v>
      </c>
      <c r="G338" s="1" t="s">
        <v>1739</v>
      </c>
      <c r="H338" s="1" t="s">
        <v>3085</v>
      </c>
      <c r="I338" s="1" t="s">
        <v>201</v>
      </c>
      <c r="J338" s="1" t="s">
        <v>3086</v>
      </c>
      <c r="K338" s="1" t="s">
        <v>201</v>
      </c>
      <c r="L338" s="1" t="s">
        <v>201</v>
      </c>
      <c r="M338" s="1" t="s">
        <v>3087</v>
      </c>
      <c r="N338" s="1" t="s">
        <v>3087</v>
      </c>
      <c r="O338" s="1" t="s">
        <v>54</v>
      </c>
      <c r="P338" s="1" t="s">
        <v>3088</v>
      </c>
      <c r="Q338" s="1" t="s">
        <v>3089</v>
      </c>
      <c r="R338" s="1" t="s">
        <v>3604</v>
      </c>
      <c r="S338" s="1" t="s">
        <v>3091</v>
      </c>
      <c r="T338" s="1" t="s">
        <v>3092</v>
      </c>
      <c r="U338" s="1" t="s">
        <v>3057</v>
      </c>
      <c r="V338" s="1" t="s">
        <v>3093</v>
      </c>
    </row>
    <row r="339" s="1" customFormat="1" spans="1:22">
      <c r="A339" s="1" t="s">
        <v>1803</v>
      </c>
      <c r="B339" s="1" t="s">
        <v>1233</v>
      </c>
      <c r="C339" s="1" t="s">
        <v>1810</v>
      </c>
      <c r="D339" s="1" t="s">
        <v>3605</v>
      </c>
      <c r="E339" s="1" t="s">
        <v>1807</v>
      </c>
      <c r="F339" s="1" t="s">
        <v>1233</v>
      </c>
      <c r="G339" s="1" t="s">
        <v>1739</v>
      </c>
      <c r="H339" s="1" t="s">
        <v>3085</v>
      </c>
      <c r="I339" s="1" t="s">
        <v>1182</v>
      </c>
      <c r="J339" s="1" t="s">
        <v>3086</v>
      </c>
      <c r="K339" s="1" t="s">
        <v>1182</v>
      </c>
      <c r="L339" s="1" t="s">
        <v>1182</v>
      </c>
      <c r="M339" s="1" t="s">
        <v>3087</v>
      </c>
      <c r="N339" s="1" t="s">
        <v>3087</v>
      </c>
      <c r="O339" s="1" t="s">
        <v>54</v>
      </c>
      <c r="P339" s="1" t="s">
        <v>3088</v>
      </c>
      <c r="Q339" s="1" t="s">
        <v>3089</v>
      </c>
      <c r="R339" s="1" t="s">
        <v>3606</v>
      </c>
      <c r="S339" s="1" t="s">
        <v>3091</v>
      </c>
      <c r="T339" s="1" t="s">
        <v>3092</v>
      </c>
      <c r="U339" s="1" t="s">
        <v>3057</v>
      </c>
      <c r="V339" s="1" t="s">
        <v>3093</v>
      </c>
    </row>
    <row r="340" s="1" customFormat="1" spans="1:22">
      <c r="A340" s="1" t="s">
        <v>2073</v>
      </c>
      <c r="B340" s="1" t="s">
        <v>1233</v>
      </c>
      <c r="C340" s="1" t="s">
        <v>2079</v>
      </c>
      <c r="D340" s="1" t="s">
        <v>3607</v>
      </c>
      <c r="E340" s="1" t="s">
        <v>2076</v>
      </c>
      <c r="F340" s="1" t="s">
        <v>1233</v>
      </c>
      <c r="G340" s="1" t="s">
        <v>1739</v>
      </c>
      <c r="H340" s="1" t="s">
        <v>3085</v>
      </c>
      <c r="I340" s="1" t="s">
        <v>1357</v>
      </c>
      <c r="J340" s="1" t="s">
        <v>3086</v>
      </c>
      <c r="K340" s="1" t="s">
        <v>1357</v>
      </c>
      <c r="L340" s="1" t="s">
        <v>1357</v>
      </c>
      <c r="M340" s="1" t="s">
        <v>3087</v>
      </c>
      <c r="N340" s="1" t="s">
        <v>3087</v>
      </c>
      <c r="O340" s="1" t="s">
        <v>54</v>
      </c>
      <c r="P340" s="1" t="s">
        <v>3088</v>
      </c>
      <c r="Q340" s="1" t="s">
        <v>3089</v>
      </c>
      <c r="R340" s="1" t="s">
        <v>3608</v>
      </c>
      <c r="S340" s="1" t="s">
        <v>3091</v>
      </c>
      <c r="T340" s="1" t="s">
        <v>3092</v>
      </c>
      <c r="U340" s="1" t="s">
        <v>3057</v>
      </c>
      <c r="V340" s="1" t="s">
        <v>3093</v>
      </c>
    </row>
    <row r="341" s="1" customFormat="1" spans="1:22">
      <c r="A341" s="1" t="s">
        <v>1771</v>
      </c>
      <c r="B341" s="1" t="s">
        <v>1233</v>
      </c>
      <c r="C341" s="1" t="s">
        <v>1777</v>
      </c>
      <c r="D341" s="1" t="s">
        <v>3609</v>
      </c>
      <c r="E341" s="1" t="s">
        <v>1773</v>
      </c>
      <c r="F341" s="1" t="s">
        <v>1233</v>
      </c>
      <c r="G341" s="1" t="s">
        <v>1739</v>
      </c>
      <c r="H341" s="1" t="s">
        <v>3085</v>
      </c>
      <c r="I341" s="1" t="s">
        <v>1668</v>
      </c>
      <c r="J341" s="1" t="s">
        <v>3086</v>
      </c>
      <c r="K341" s="1" t="s">
        <v>1668</v>
      </c>
      <c r="L341" s="1" t="s">
        <v>1668</v>
      </c>
      <c r="M341" s="1" t="s">
        <v>3087</v>
      </c>
      <c r="N341" s="1" t="s">
        <v>3087</v>
      </c>
      <c r="O341" s="1" t="s">
        <v>54</v>
      </c>
      <c r="P341" s="1" t="s">
        <v>3088</v>
      </c>
      <c r="Q341" s="1" t="s">
        <v>3089</v>
      </c>
      <c r="R341" s="1" t="s">
        <v>3610</v>
      </c>
      <c r="S341" s="1" t="s">
        <v>3091</v>
      </c>
      <c r="T341" s="1" t="s">
        <v>3092</v>
      </c>
      <c r="U341" s="1" t="s">
        <v>3057</v>
      </c>
      <c r="V341" s="1" t="s">
        <v>3093</v>
      </c>
    </row>
    <row r="342" s="1" customFormat="1" spans="1:22">
      <c r="A342" s="1" t="s">
        <v>1796</v>
      </c>
      <c r="B342" s="1" t="s">
        <v>1233</v>
      </c>
      <c r="C342" s="1" t="s">
        <v>1802</v>
      </c>
      <c r="D342" s="1" t="s">
        <v>3611</v>
      </c>
      <c r="E342" s="1" t="s">
        <v>1799</v>
      </c>
      <c r="F342" s="1" t="s">
        <v>1233</v>
      </c>
      <c r="G342" s="1" t="s">
        <v>1739</v>
      </c>
      <c r="H342" s="1" t="s">
        <v>3085</v>
      </c>
      <c r="I342" s="1" t="s">
        <v>201</v>
      </c>
      <c r="J342" s="1" t="s">
        <v>3086</v>
      </c>
      <c r="K342" s="1" t="s">
        <v>201</v>
      </c>
      <c r="L342" s="1" t="s">
        <v>201</v>
      </c>
      <c r="M342" s="1" t="s">
        <v>3087</v>
      </c>
      <c r="N342" s="1" t="s">
        <v>3087</v>
      </c>
      <c r="O342" s="1" t="s">
        <v>54</v>
      </c>
      <c r="P342" s="1" t="s">
        <v>3088</v>
      </c>
      <c r="Q342" s="1" t="s">
        <v>3089</v>
      </c>
      <c r="R342" s="1" t="s">
        <v>3612</v>
      </c>
      <c r="S342" s="1" t="s">
        <v>3091</v>
      </c>
      <c r="T342" s="1" t="s">
        <v>3092</v>
      </c>
      <c r="U342" s="1" t="s">
        <v>3057</v>
      </c>
      <c r="V342" s="1" t="s">
        <v>3093</v>
      </c>
    </row>
    <row r="343" s="1" customFormat="1" spans="1:22">
      <c r="A343" s="1" t="s">
        <v>1831</v>
      </c>
      <c r="B343" s="1" t="s">
        <v>1233</v>
      </c>
      <c r="C343" s="1" t="s">
        <v>1835</v>
      </c>
      <c r="D343" s="1" t="s">
        <v>3388</v>
      </c>
      <c r="E343" s="1" t="s">
        <v>1832</v>
      </c>
      <c r="F343" s="1" t="s">
        <v>1233</v>
      </c>
      <c r="G343" s="1" t="s">
        <v>1739</v>
      </c>
      <c r="H343" s="1" t="s">
        <v>3085</v>
      </c>
      <c r="I343" s="1" t="s">
        <v>1834</v>
      </c>
      <c r="J343" s="1" t="s">
        <v>3086</v>
      </c>
      <c r="K343" s="1" t="s">
        <v>1834</v>
      </c>
      <c r="L343" s="1" t="s">
        <v>1834</v>
      </c>
      <c r="M343" s="1" t="s">
        <v>3087</v>
      </c>
      <c r="N343" s="1" t="s">
        <v>3087</v>
      </c>
      <c r="O343" s="1" t="s">
        <v>54</v>
      </c>
      <c r="P343" s="1" t="s">
        <v>3088</v>
      </c>
      <c r="Q343" s="1" t="s">
        <v>3089</v>
      </c>
      <c r="R343" s="1" t="s">
        <v>3613</v>
      </c>
      <c r="S343" s="1" t="s">
        <v>3091</v>
      </c>
      <c r="T343" s="1" t="s">
        <v>3092</v>
      </c>
      <c r="U343" s="1" t="s">
        <v>3057</v>
      </c>
      <c r="V343" s="1" t="s">
        <v>3093</v>
      </c>
    </row>
    <row r="344" s="1" customFormat="1" spans="1:22">
      <c r="A344" s="1" t="s">
        <v>2166</v>
      </c>
      <c r="B344" s="1" t="s">
        <v>1233</v>
      </c>
      <c r="C344" s="1" t="s">
        <v>2173</v>
      </c>
      <c r="D344" s="1" t="s">
        <v>3614</v>
      </c>
      <c r="E344" s="1" t="s">
        <v>2168</v>
      </c>
      <c r="F344" s="1" t="s">
        <v>1233</v>
      </c>
      <c r="G344" s="1" t="s">
        <v>1739</v>
      </c>
      <c r="H344" s="1" t="s">
        <v>3085</v>
      </c>
      <c r="I344" s="1" t="s">
        <v>2172</v>
      </c>
      <c r="J344" s="1" t="s">
        <v>3086</v>
      </c>
      <c r="K344" s="1" t="s">
        <v>2172</v>
      </c>
      <c r="L344" s="1" t="s">
        <v>2172</v>
      </c>
      <c r="M344" s="1" t="s">
        <v>3087</v>
      </c>
      <c r="N344" s="1" t="s">
        <v>3087</v>
      </c>
      <c r="O344" s="1" t="s">
        <v>54</v>
      </c>
      <c r="P344" s="1" t="s">
        <v>3088</v>
      </c>
      <c r="Q344" s="1" t="s">
        <v>3089</v>
      </c>
      <c r="R344" s="1" t="s">
        <v>3615</v>
      </c>
      <c r="S344" s="1" t="s">
        <v>3091</v>
      </c>
      <c r="T344" s="1" t="s">
        <v>3092</v>
      </c>
      <c r="U344" s="1" t="s">
        <v>3057</v>
      </c>
      <c r="V344" s="1" t="s">
        <v>3093</v>
      </c>
    </row>
    <row r="345" s="1" customFormat="1" spans="1:22">
      <c r="A345" s="1" t="s">
        <v>2365</v>
      </c>
      <c r="B345" s="1" t="s">
        <v>1233</v>
      </c>
      <c r="C345" s="1" t="s">
        <v>2372</v>
      </c>
      <c r="D345" s="1" t="s">
        <v>3616</v>
      </c>
      <c r="E345" s="1" t="s">
        <v>2367</v>
      </c>
      <c r="F345" s="1" t="s">
        <v>1739</v>
      </c>
      <c r="G345" s="1" t="s">
        <v>2216</v>
      </c>
      <c r="H345" s="1" t="s">
        <v>3085</v>
      </c>
      <c r="I345" s="1" t="s">
        <v>2371</v>
      </c>
      <c r="J345" s="1" t="s">
        <v>3086</v>
      </c>
      <c r="K345" s="1" t="s">
        <v>2371</v>
      </c>
      <c r="L345" s="1" t="s">
        <v>2371</v>
      </c>
      <c r="M345" s="1" t="s">
        <v>3087</v>
      </c>
      <c r="N345" s="1" t="s">
        <v>3087</v>
      </c>
      <c r="O345" s="1" t="s">
        <v>54</v>
      </c>
      <c r="P345" s="1" t="s">
        <v>3088</v>
      </c>
      <c r="Q345" s="1" t="s">
        <v>3089</v>
      </c>
      <c r="R345" s="1" t="s">
        <v>3617</v>
      </c>
      <c r="S345" s="1" t="s">
        <v>3091</v>
      </c>
      <c r="T345" s="1" t="s">
        <v>3092</v>
      </c>
      <c r="U345" s="1" t="s">
        <v>3057</v>
      </c>
      <c r="V345" s="1" t="s">
        <v>3093</v>
      </c>
    </row>
    <row r="346" s="1" customFormat="1" spans="1:22">
      <c r="A346" s="1" t="s">
        <v>2158</v>
      </c>
      <c r="B346" s="1" t="s">
        <v>1233</v>
      </c>
      <c r="C346" s="1" t="s">
        <v>2160</v>
      </c>
      <c r="D346" s="1" t="s">
        <v>3386</v>
      </c>
      <c r="E346" s="1" t="s">
        <v>2159</v>
      </c>
      <c r="F346" s="1" t="s">
        <v>1233</v>
      </c>
      <c r="G346" s="1" t="s">
        <v>1739</v>
      </c>
      <c r="H346" s="1" t="s">
        <v>3085</v>
      </c>
      <c r="I346" s="1" t="s">
        <v>1884</v>
      </c>
      <c r="J346" s="1" t="s">
        <v>3086</v>
      </c>
      <c r="K346" s="1" t="s">
        <v>1884</v>
      </c>
      <c r="L346" s="1" t="s">
        <v>1884</v>
      </c>
      <c r="M346" s="1" t="s">
        <v>3087</v>
      </c>
      <c r="N346" s="1" t="s">
        <v>3087</v>
      </c>
      <c r="O346" s="1" t="s">
        <v>54</v>
      </c>
      <c r="P346" s="1" t="s">
        <v>3088</v>
      </c>
      <c r="Q346" s="1" t="s">
        <v>3089</v>
      </c>
      <c r="R346" s="1" t="s">
        <v>3618</v>
      </c>
      <c r="S346" s="1" t="s">
        <v>3091</v>
      </c>
      <c r="T346" s="1" t="s">
        <v>3092</v>
      </c>
      <c r="U346" s="1" t="s">
        <v>3057</v>
      </c>
      <c r="V346" s="1" t="s">
        <v>3093</v>
      </c>
    </row>
    <row r="347" s="1" customFormat="1" spans="1:22">
      <c r="A347" s="1" t="s">
        <v>1920</v>
      </c>
      <c r="B347" s="1" t="s">
        <v>1233</v>
      </c>
      <c r="C347" s="1" t="s">
        <v>1925</v>
      </c>
      <c r="D347" s="1" t="s">
        <v>1859</v>
      </c>
      <c r="E347" s="1" t="s">
        <v>1922</v>
      </c>
      <c r="F347" s="1" t="s">
        <v>1233</v>
      </c>
      <c r="G347" s="1" t="s">
        <v>1739</v>
      </c>
      <c r="H347" s="1" t="s">
        <v>3085</v>
      </c>
      <c r="I347" s="1" t="s">
        <v>1924</v>
      </c>
      <c r="J347" s="1" t="s">
        <v>3086</v>
      </c>
      <c r="K347" s="1" t="s">
        <v>1924</v>
      </c>
      <c r="L347" s="1" t="s">
        <v>1924</v>
      </c>
      <c r="M347" s="1" t="s">
        <v>3087</v>
      </c>
      <c r="N347" s="1" t="s">
        <v>3087</v>
      </c>
      <c r="O347" s="1" t="s">
        <v>54</v>
      </c>
      <c r="P347" s="1" t="s">
        <v>3088</v>
      </c>
      <c r="Q347" s="1" t="s">
        <v>3089</v>
      </c>
      <c r="R347" s="1" t="s">
        <v>3619</v>
      </c>
      <c r="S347" s="1" t="s">
        <v>3091</v>
      </c>
      <c r="T347" s="1" t="s">
        <v>3092</v>
      </c>
      <c r="U347" s="1" t="s">
        <v>3057</v>
      </c>
      <c r="V347" s="1" t="s">
        <v>3093</v>
      </c>
    </row>
    <row r="348" s="1" customFormat="1" spans="1:22">
      <c r="A348" s="1" t="s">
        <v>2841</v>
      </c>
      <c r="B348" s="1" t="s">
        <v>1233</v>
      </c>
      <c r="C348" s="1" t="s">
        <v>2845</v>
      </c>
      <c r="D348" s="1" t="s">
        <v>2575</v>
      </c>
      <c r="E348" s="1" t="s">
        <v>2842</v>
      </c>
      <c r="F348" s="1" t="s">
        <v>1233</v>
      </c>
      <c r="G348" s="1" t="s">
        <v>2216</v>
      </c>
      <c r="H348" s="1" t="s">
        <v>3085</v>
      </c>
      <c r="I348" s="1" t="s">
        <v>2844</v>
      </c>
      <c r="J348" s="1" t="s">
        <v>3086</v>
      </c>
      <c r="K348" s="1" t="s">
        <v>2844</v>
      </c>
      <c r="L348" s="1" t="s">
        <v>2844</v>
      </c>
      <c r="M348" s="1" t="s">
        <v>3087</v>
      </c>
      <c r="N348" s="1" t="s">
        <v>3087</v>
      </c>
      <c r="O348" s="1" t="s">
        <v>54</v>
      </c>
      <c r="P348" s="1" t="s">
        <v>3088</v>
      </c>
      <c r="Q348" s="1" t="s">
        <v>3089</v>
      </c>
      <c r="R348" s="1" t="s">
        <v>3620</v>
      </c>
      <c r="S348" s="1" t="s">
        <v>3091</v>
      </c>
      <c r="T348" s="1" t="s">
        <v>3092</v>
      </c>
      <c r="U348" s="1" t="s">
        <v>3057</v>
      </c>
      <c r="V348" s="1" t="s">
        <v>3093</v>
      </c>
    </row>
    <row r="349" s="1" customFormat="1" spans="1:22">
      <c r="A349" s="1" t="s">
        <v>2036</v>
      </c>
      <c r="B349" s="1" t="s">
        <v>1233</v>
      </c>
      <c r="C349" s="1" t="s">
        <v>2041</v>
      </c>
      <c r="D349" s="1" t="s">
        <v>3105</v>
      </c>
      <c r="E349" s="1" t="s">
        <v>2038</v>
      </c>
      <c r="F349" s="1" t="s">
        <v>1233</v>
      </c>
      <c r="G349" s="1" t="s">
        <v>1739</v>
      </c>
      <c r="H349" s="1" t="s">
        <v>3085</v>
      </c>
      <c r="I349" s="1" t="s">
        <v>2040</v>
      </c>
      <c r="J349" s="1" t="s">
        <v>3086</v>
      </c>
      <c r="K349" s="1" t="s">
        <v>2040</v>
      </c>
      <c r="L349" s="1" t="s">
        <v>2040</v>
      </c>
      <c r="M349" s="1" t="s">
        <v>3087</v>
      </c>
      <c r="N349" s="1" t="s">
        <v>3087</v>
      </c>
      <c r="O349" s="1" t="s">
        <v>54</v>
      </c>
      <c r="P349" s="1" t="s">
        <v>3088</v>
      </c>
      <c r="Q349" s="1" t="s">
        <v>3089</v>
      </c>
      <c r="R349" s="1" t="s">
        <v>3621</v>
      </c>
      <c r="S349" s="1" t="s">
        <v>3091</v>
      </c>
      <c r="T349" s="1" t="s">
        <v>3092</v>
      </c>
      <c r="U349" s="1" t="s">
        <v>3057</v>
      </c>
      <c r="V349" s="1" t="s">
        <v>3093</v>
      </c>
    </row>
    <row r="350" s="1" customFormat="1" spans="1:22">
      <c r="A350" s="1" t="s">
        <v>1839</v>
      </c>
      <c r="B350" s="1" t="s">
        <v>1233</v>
      </c>
      <c r="C350" s="1" t="s">
        <v>1841</v>
      </c>
      <c r="D350" s="1" t="s">
        <v>3375</v>
      </c>
      <c r="E350" s="1" t="s">
        <v>1840</v>
      </c>
      <c r="F350" s="1" t="s">
        <v>1233</v>
      </c>
      <c r="G350" s="1" t="s">
        <v>1739</v>
      </c>
      <c r="H350" s="1" t="s">
        <v>3085</v>
      </c>
      <c r="I350" s="1" t="s">
        <v>1829</v>
      </c>
      <c r="J350" s="1" t="s">
        <v>3086</v>
      </c>
      <c r="K350" s="1" t="s">
        <v>1829</v>
      </c>
      <c r="L350" s="1" t="s">
        <v>1829</v>
      </c>
      <c r="M350" s="1" t="s">
        <v>3087</v>
      </c>
      <c r="N350" s="1" t="s">
        <v>3087</v>
      </c>
      <c r="O350" s="1" t="s">
        <v>54</v>
      </c>
      <c r="P350" s="1" t="s">
        <v>3088</v>
      </c>
      <c r="Q350" s="1" t="s">
        <v>3089</v>
      </c>
      <c r="R350" s="1" t="s">
        <v>3622</v>
      </c>
      <c r="S350" s="1" t="s">
        <v>3091</v>
      </c>
      <c r="T350" s="1" t="s">
        <v>3092</v>
      </c>
      <c r="U350" s="1" t="s">
        <v>3057</v>
      </c>
      <c r="V350" s="1" t="s">
        <v>3093</v>
      </c>
    </row>
    <row r="351" s="1" customFormat="1" spans="1:22">
      <c r="A351" s="1" t="s">
        <v>2775</v>
      </c>
      <c r="B351" s="1" t="s">
        <v>1233</v>
      </c>
      <c r="C351" s="1" t="s">
        <v>2777</v>
      </c>
      <c r="D351" s="1" t="s">
        <v>1374</v>
      </c>
      <c r="E351" s="1" t="s">
        <v>2776</v>
      </c>
      <c r="F351" s="1" t="s">
        <v>1739</v>
      </c>
      <c r="G351" s="1" t="s">
        <v>2216</v>
      </c>
      <c r="H351" s="1" t="s">
        <v>3085</v>
      </c>
      <c r="I351" s="1" t="s">
        <v>1379</v>
      </c>
      <c r="J351" s="1" t="s">
        <v>3086</v>
      </c>
      <c r="K351" s="1" t="s">
        <v>1379</v>
      </c>
      <c r="L351" s="1" t="s">
        <v>1379</v>
      </c>
      <c r="M351" s="1" t="s">
        <v>3087</v>
      </c>
      <c r="N351" s="1" t="s">
        <v>3087</v>
      </c>
      <c r="O351" s="1" t="s">
        <v>54</v>
      </c>
      <c r="P351" s="1" t="s">
        <v>3088</v>
      </c>
      <c r="Q351" s="1" t="s">
        <v>3089</v>
      </c>
      <c r="R351" s="1" t="s">
        <v>3623</v>
      </c>
      <c r="S351" s="1" t="s">
        <v>3091</v>
      </c>
      <c r="T351" s="1" t="s">
        <v>3092</v>
      </c>
      <c r="U351" s="1" t="s">
        <v>3057</v>
      </c>
      <c r="V351" s="1" t="s">
        <v>3093</v>
      </c>
    </row>
    <row r="352" s="1" customFormat="1" spans="1:22">
      <c r="A352" s="1" t="s">
        <v>2699</v>
      </c>
      <c r="B352" s="1" t="s">
        <v>1739</v>
      </c>
      <c r="C352" s="1" t="s">
        <v>2704</v>
      </c>
      <c r="D352" s="1" t="s">
        <v>3624</v>
      </c>
      <c r="E352" s="1" t="s">
        <v>2701</v>
      </c>
      <c r="F352" s="1" t="s">
        <v>1739</v>
      </c>
      <c r="G352" s="1" t="s">
        <v>2216</v>
      </c>
      <c r="H352" s="1" t="s">
        <v>3085</v>
      </c>
      <c r="I352" s="1" t="s">
        <v>2648</v>
      </c>
      <c r="J352" s="1" t="s">
        <v>3086</v>
      </c>
      <c r="K352" s="1" t="s">
        <v>2648</v>
      </c>
      <c r="L352" s="1" t="s">
        <v>2648</v>
      </c>
      <c r="M352" s="1" t="s">
        <v>3087</v>
      </c>
      <c r="N352" s="1" t="s">
        <v>3087</v>
      </c>
      <c r="O352" s="1" t="s">
        <v>54</v>
      </c>
      <c r="P352" s="1" t="s">
        <v>3088</v>
      </c>
      <c r="Q352" s="1" t="s">
        <v>3089</v>
      </c>
      <c r="R352" s="1" t="s">
        <v>3625</v>
      </c>
      <c r="S352" s="1" t="s">
        <v>3091</v>
      </c>
      <c r="T352" s="1" t="s">
        <v>3092</v>
      </c>
      <c r="U352" s="1" t="s">
        <v>3057</v>
      </c>
      <c r="V352" s="1" t="s">
        <v>3093</v>
      </c>
    </row>
    <row r="353" s="1" customFormat="1" spans="1:22">
      <c r="A353" s="1" t="s">
        <v>2921</v>
      </c>
      <c r="B353" s="1" t="s">
        <v>1739</v>
      </c>
      <c r="C353" s="1" t="s">
        <v>2923</v>
      </c>
      <c r="D353" s="1" t="s">
        <v>1374</v>
      </c>
      <c r="E353" s="1" t="s">
        <v>2922</v>
      </c>
      <c r="F353" s="1" t="s">
        <v>1739</v>
      </c>
      <c r="G353" s="1" t="s">
        <v>2216</v>
      </c>
      <c r="H353" s="1" t="s">
        <v>3085</v>
      </c>
      <c r="I353" s="1" t="s">
        <v>1379</v>
      </c>
      <c r="J353" s="1" t="s">
        <v>3086</v>
      </c>
      <c r="K353" s="1" t="s">
        <v>1379</v>
      </c>
      <c r="L353" s="1" t="s">
        <v>1379</v>
      </c>
      <c r="M353" s="1" t="s">
        <v>3087</v>
      </c>
      <c r="N353" s="1" t="s">
        <v>3087</v>
      </c>
      <c r="O353" s="1" t="s">
        <v>54</v>
      </c>
      <c r="P353" s="1" t="s">
        <v>3088</v>
      </c>
      <c r="Q353" s="1" t="s">
        <v>3089</v>
      </c>
      <c r="R353" s="1" t="s">
        <v>3626</v>
      </c>
      <c r="S353" s="1" t="s">
        <v>3091</v>
      </c>
      <c r="T353" s="1" t="s">
        <v>3092</v>
      </c>
      <c r="U353" s="1" t="s">
        <v>3057</v>
      </c>
      <c r="V353" s="1" t="s">
        <v>3093</v>
      </c>
    </row>
    <row r="354" s="1" customFormat="1" spans="1:22">
      <c r="A354" s="1" t="s">
        <v>2715</v>
      </c>
      <c r="B354" s="1" t="s">
        <v>1739</v>
      </c>
      <c r="C354" s="1" t="s">
        <v>2723</v>
      </c>
      <c r="D354" s="1" t="s">
        <v>2716</v>
      </c>
      <c r="E354" s="1" t="s">
        <v>2718</v>
      </c>
      <c r="F354" s="1" t="s">
        <v>1739</v>
      </c>
      <c r="G354" s="1" t="s">
        <v>2216</v>
      </c>
      <c r="H354" s="1" t="s">
        <v>3085</v>
      </c>
      <c r="I354" s="1" t="s">
        <v>2722</v>
      </c>
      <c r="J354" s="1" t="s">
        <v>3086</v>
      </c>
      <c r="K354" s="1" t="s">
        <v>2722</v>
      </c>
      <c r="L354" s="1" t="s">
        <v>2722</v>
      </c>
      <c r="M354" s="1" t="s">
        <v>3087</v>
      </c>
      <c r="N354" s="1" t="s">
        <v>3087</v>
      </c>
      <c r="O354" s="1" t="s">
        <v>54</v>
      </c>
      <c r="P354" s="1" t="s">
        <v>3088</v>
      </c>
      <c r="Q354" s="1" t="s">
        <v>3089</v>
      </c>
      <c r="R354" s="1" t="s">
        <v>3627</v>
      </c>
      <c r="S354" s="1" t="s">
        <v>3091</v>
      </c>
      <c r="T354" s="1" t="s">
        <v>3092</v>
      </c>
      <c r="U354" s="1" t="s">
        <v>3057</v>
      </c>
      <c r="V354" s="1" t="s">
        <v>3093</v>
      </c>
    </row>
    <row r="355" s="1" customFormat="1" spans="1:22">
      <c r="A355" s="1" t="s">
        <v>2751</v>
      </c>
      <c r="B355" s="1" t="s">
        <v>1739</v>
      </c>
      <c r="C355" s="1" t="s">
        <v>2756</v>
      </c>
      <c r="D355" s="1" t="s">
        <v>3628</v>
      </c>
      <c r="E355" s="1" t="s">
        <v>2753</v>
      </c>
      <c r="F355" s="1" t="s">
        <v>1739</v>
      </c>
      <c r="G355" s="1" t="s">
        <v>2216</v>
      </c>
      <c r="H355" s="1" t="s">
        <v>3085</v>
      </c>
      <c r="I355" s="1" t="s">
        <v>1615</v>
      </c>
      <c r="J355" s="1" t="s">
        <v>3086</v>
      </c>
      <c r="K355" s="1" t="s">
        <v>1615</v>
      </c>
      <c r="L355" s="1" t="s">
        <v>1615</v>
      </c>
      <c r="M355" s="1" t="s">
        <v>3087</v>
      </c>
      <c r="N355" s="1" t="s">
        <v>3087</v>
      </c>
      <c r="O355" s="1" t="s">
        <v>54</v>
      </c>
      <c r="P355" s="1" t="s">
        <v>3088</v>
      </c>
      <c r="Q355" s="1" t="s">
        <v>3089</v>
      </c>
      <c r="R355" s="1" t="s">
        <v>3629</v>
      </c>
      <c r="S355" s="1" t="s">
        <v>3091</v>
      </c>
      <c r="T355" s="1" t="s">
        <v>3092</v>
      </c>
      <c r="U355" s="1" t="s">
        <v>3057</v>
      </c>
      <c r="V355" s="1" t="s">
        <v>3093</v>
      </c>
    </row>
    <row r="356" s="1" customFormat="1" spans="1:22">
      <c r="A356" s="1" t="s">
        <v>2810</v>
      </c>
      <c r="B356" s="1" t="s">
        <v>1739</v>
      </c>
      <c r="C356" s="1" t="s">
        <v>2812</v>
      </c>
      <c r="D356" s="1" t="s">
        <v>2575</v>
      </c>
      <c r="E356" s="1" t="s">
        <v>2811</v>
      </c>
      <c r="F356" s="1" t="s">
        <v>1739</v>
      </c>
      <c r="G356" s="1" t="s">
        <v>2216</v>
      </c>
      <c r="H356" s="1" t="s">
        <v>3085</v>
      </c>
      <c r="I356" s="1" t="s">
        <v>107</v>
      </c>
      <c r="J356" s="1" t="s">
        <v>3086</v>
      </c>
      <c r="K356" s="1" t="s">
        <v>107</v>
      </c>
      <c r="L356" s="1" t="s">
        <v>107</v>
      </c>
      <c r="M356" s="1" t="s">
        <v>3087</v>
      </c>
      <c r="N356" s="1" t="s">
        <v>3087</v>
      </c>
      <c r="O356" s="1" t="s">
        <v>54</v>
      </c>
      <c r="P356" s="1" t="s">
        <v>3088</v>
      </c>
      <c r="Q356" s="1" t="s">
        <v>3089</v>
      </c>
      <c r="R356" s="1" t="s">
        <v>3630</v>
      </c>
      <c r="S356" s="1" t="s">
        <v>3091</v>
      </c>
      <c r="T356" s="1" t="s">
        <v>3092</v>
      </c>
      <c r="U356" s="1" t="s">
        <v>3057</v>
      </c>
      <c r="V356" s="1" t="s">
        <v>3093</v>
      </c>
    </row>
    <row r="357" s="1" customFormat="1" spans="1:22">
      <c r="A357" s="1" t="s">
        <v>2597</v>
      </c>
      <c r="B357" s="1" t="s">
        <v>1739</v>
      </c>
      <c r="C357" s="1" t="s">
        <v>2601</v>
      </c>
      <c r="D357" s="1" t="s">
        <v>3217</v>
      </c>
      <c r="E357" s="1" t="s">
        <v>2598</v>
      </c>
      <c r="F357" s="1" t="s">
        <v>1739</v>
      </c>
      <c r="G357" s="1" t="s">
        <v>2216</v>
      </c>
      <c r="H357" s="1" t="s">
        <v>3085</v>
      </c>
      <c r="I357" s="1" t="s">
        <v>2600</v>
      </c>
      <c r="J357" s="1" t="s">
        <v>3086</v>
      </c>
      <c r="K357" s="1" t="s">
        <v>2600</v>
      </c>
      <c r="L357" s="1" t="s">
        <v>2600</v>
      </c>
      <c r="M357" s="1" t="s">
        <v>3087</v>
      </c>
      <c r="N357" s="1" t="s">
        <v>3087</v>
      </c>
      <c r="O357" s="1" t="s">
        <v>54</v>
      </c>
      <c r="P357" s="1" t="s">
        <v>3088</v>
      </c>
      <c r="Q357" s="1" t="s">
        <v>3089</v>
      </c>
      <c r="R357" s="1" t="s">
        <v>3631</v>
      </c>
      <c r="S357" s="1" t="s">
        <v>3091</v>
      </c>
      <c r="T357" s="1" t="s">
        <v>3092</v>
      </c>
      <c r="U357" s="1" t="s">
        <v>3057</v>
      </c>
      <c r="V357" s="1" t="s">
        <v>3093</v>
      </c>
    </row>
    <row r="358" s="1" customFormat="1" spans="1:22">
      <c r="A358" s="1" t="s">
        <v>2491</v>
      </c>
      <c r="B358" s="1" t="s">
        <v>1739</v>
      </c>
      <c r="C358" s="1" t="s">
        <v>2493</v>
      </c>
      <c r="D358" s="1" t="s">
        <v>3268</v>
      </c>
      <c r="E358" s="1" t="s">
        <v>2492</v>
      </c>
      <c r="F358" s="1" t="s">
        <v>1739</v>
      </c>
      <c r="G358" s="1" t="s">
        <v>2216</v>
      </c>
      <c r="H358" s="1" t="s">
        <v>3085</v>
      </c>
      <c r="I358" s="1" t="s">
        <v>972</v>
      </c>
      <c r="J358" s="1" t="s">
        <v>3086</v>
      </c>
      <c r="K358" s="1" t="s">
        <v>972</v>
      </c>
      <c r="L358" s="1" t="s">
        <v>972</v>
      </c>
      <c r="M358" s="1" t="s">
        <v>3087</v>
      </c>
      <c r="N358" s="1" t="s">
        <v>3087</v>
      </c>
      <c r="O358" s="1" t="s">
        <v>54</v>
      </c>
      <c r="P358" s="1" t="s">
        <v>3088</v>
      </c>
      <c r="Q358" s="1" t="s">
        <v>3089</v>
      </c>
      <c r="R358" s="1" t="s">
        <v>3632</v>
      </c>
      <c r="S358" s="1" t="s">
        <v>3091</v>
      </c>
      <c r="T358" s="1" t="s">
        <v>3092</v>
      </c>
      <c r="U358" s="1" t="s">
        <v>3057</v>
      </c>
      <c r="V358" s="1" t="s">
        <v>3093</v>
      </c>
    </row>
    <row r="359" s="1" customFormat="1" spans="1:22">
      <c r="A359" s="1" t="s">
        <v>2392</v>
      </c>
      <c r="B359" s="1" t="s">
        <v>1739</v>
      </c>
      <c r="C359" s="1" t="s">
        <v>2398</v>
      </c>
      <c r="D359" s="1" t="s">
        <v>3633</v>
      </c>
      <c r="E359" s="1" t="s">
        <v>2395</v>
      </c>
      <c r="F359" s="1" t="s">
        <v>1739</v>
      </c>
      <c r="G359" s="1" t="s">
        <v>2216</v>
      </c>
      <c r="H359" s="1" t="s">
        <v>3085</v>
      </c>
      <c r="I359" s="1" t="s">
        <v>181</v>
      </c>
      <c r="J359" s="1" t="s">
        <v>3086</v>
      </c>
      <c r="K359" s="1" t="s">
        <v>181</v>
      </c>
      <c r="L359" s="1" t="s">
        <v>181</v>
      </c>
      <c r="M359" s="1" t="s">
        <v>3087</v>
      </c>
      <c r="N359" s="1" t="s">
        <v>3087</v>
      </c>
      <c r="O359" s="1" t="s">
        <v>54</v>
      </c>
      <c r="P359" s="1" t="s">
        <v>3088</v>
      </c>
      <c r="Q359" s="1" t="s">
        <v>3089</v>
      </c>
      <c r="R359" s="1" t="s">
        <v>3634</v>
      </c>
      <c r="S359" s="1" t="s">
        <v>3091</v>
      </c>
      <c r="T359" s="1" t="s">
        <v>3092</v>
      </c>
      <c r="U359" s="1" t="s">
        <v>3057</v>
      </c>
      <c r="V359" s="1" t="s">
        <v>3093</v>
      </c>
    </row>
    <row r="360" s="1" customFormat="1" spans="1:22">
      <c r="A360" s="1" t="s">
        <v>2804</v>
      </c>
      <c r="B360" s="1" t="s">
        <v>1739</v>
      </c>
      <c r="C360" s="1" t="s">
        <v>2806</v>
      </c>
      <c r="D360" s="1" t="s">
        <v>3635</v>
      </c>
      <c r="E360" s="1" t="s">
        <v>2805</v>
      </c>
      <c r="F360" s="1" t="s">
        <v>1739</v>
      </c>
      <c r="G360" s="1" t="s">
        <v>2216</v>
      </c>
      <c r="H360" s="1" t="s">
        <v>3085</v>
      </c>
      <c r="I360" s="1" t="s">
        <v>201</v>
      </c>
      <c r="J360" s="1" t="s">
        <v>3086</v>
      </c>
      <c r="K360" s="1" t="s">
        <v>201</v>
      </c>
      <c r="L360" s="1" t="s">
        <v>201</v>
      </c>
      <c r="M360" s="1" t="s">
        <v>3087</v>
      </c>
      <c r="N360" s="1" t="s">
        <v>3087</v>
      </c>
      <c r="O360" s="1" t="s">
        <v>54</v>
      </c>
      <c r="P360" s="1" t="s">
        <v>3088</v>
      </c>
      <c r="Q360" s="1" t="s">
        <v>3089</v>
      </c>
      <c r="R360" s="1" t="s">
        <v>3636</v>
      </c>
      <c r="S360" s="1" t="s">
        <v>3091</v>
      </c>
      <c r="T360" s="1" t="s">
        <v>3092</v>
      </c>
      <c r="U360" s="1" t="s">
        <v>3057</v>
      </c>
      <c r="V360" s="1" t="s">
        <v>3093</v>
      </c>
    </row>
    <row r="361" s="1" customFormat="1" spans="1:22">
      <c r="A361" s="1" t="s">
        <v>2502</v>
      </c>
      <c r="B361" s="1" t="s">
        <v>1739</v>
      </c>
      <c r="C361" s="1" t="s">
        <v>2504</v>
      </c>
      <c r="D361" s="1" t="s">
        <v>3268</v>
      </c>
      <c r="E361" s="1" t="s">
        <v>2503</v>
      </c>
      <c r="F361" s="1" t="s">
        <v>1739</v>
      </c>
      <c r="G361" s="1" t="s">
        <v>2216</v>
      </c>
      <c r="H361" s="1" t="s">
        <v>3085</v>
      </c>
      <c r="I361" s="1" t="s">
        <v>2040</v>
      </c>
      <c r="J361" s="1" t="s">
        <v>3086</v>
      </c>
      <c r="K361" s="1" t="s">
        <v>2040</v>
      </c>
      <c r="L361" s="1" t="s">
        <v>2040</v>
      </c>
      <c r="M361" s="1" t="s">
        <v>3087</v>
      </c>
      <c r="N361" s="1" t="s">
        <v>3087</v>
      </c>
      <c r="O361" s="1" t="s">
        <v>54</v>
      </c>
      <c r="P361" s="1" t="s">
        <v>3088</v>
      </c>
      <c r="Q361" s="1" t="s">
        <v>3089</v>
      </c>
      <c r="R361" s="1" t="s">
        <v>3637</v>
      </c>
      <c r="S361" s="1" t="s">
        <v>3091</v>
      </c>
      <c r="T361" s="1" t="s">
        <v>3092</v>
      </c>
      <c r="U361" s="1" t="s">
        <v>3057</v>
      </c>
      <c r="V361" s="1" t="s">
        <v>3093</v>
      </c>
    </row>
    <row r="362" s="1" customFormat="1" spans="1:22">
      <c r="A362" s="1" t="s">
        <v>3005</v>
      </c>
      <c r="B362" s="1" t="s">
        <v>1739</v>
      </c>
      <c r="C362" s="1" t="s">
        <v>3010</v>
      </c>
      <c r="D362" s="1" t="s">
        <v>3638</v>
      </c>
      <c r="E362" s="1" t="s">
        <v>3007</v>
      </c>
      <c r="F362" s="1" t="s">
        <v>1739</v>
      </c>
      <c r="G362" s="1" t="s">
        <v>2216</v>
      </c>
      <c r="H362" s="1" t="s">
        <v>3085</v>
      </c>
      <c r="I362" s="1" t="s">
        <v>2873</v>
      </c>
      <c r="J362" s="1" t="s">
        <v>3086</v>
      </c>
      <c r="K362" s="1" t="s">
        <v>2873</v>
      </c>
      <c r="L362" s="1" t="s">
        <v>2873</v>
      </c>
      <c r="M362" s="1" t="s">
        <v>3087</v>
      </c>
      <c r="N362" s="1" t="s">
        <v>3087</v>
      </c>
      <c r="O362" s="1" t="s">
        <v>54</v>
      </c>
      <c r="P362" s="1" t="s">
        <v>3088</v>
      </c>
      <c r="Q362" s="1" t="s">
        <v>3089</v>
      </c>
      <c r="R362" s="1" t="s">
        <v>3639</v>
      </c>
      <c r="S362" s="1" t="s">
        <v>3091</v>
      </c>
      <c r="T362" s="1" t="s">
        <v>3092</v>
      </c>
      <c r="U362" s="1" t="s">
        <v>3057</v>
      </c>
      <c r="V362" s="1" t="s">
        <v>3093</v>
      </c>
    </row>
    <row r="363" s="1" customFormat="1" spans="1:22">
      <c r="A363" s="1" t="s">
        <v>2878</v>
      </c>
      <c r="B363" s="1" t="s">
        <v>1739</v>
      </c>
      <c r="C363" s="1" t="s">
        <v>2885</v>
      </c>
      <c r="D363" s="1" t="s">
        <v>3640</v>
      </c>
      <c r="E363" s="1" t="s">
        <v>2880</v>
      </c>
      <c r="F363" s="1" t="s">
        <v>1739</v>
      </c>
      <c r="G363" s="1" t="s">
        <v>2216</v>
      </c>
      <c r="H363" s="1" t="s">
        <v>3085</v>
      </c>
      <c r="I363" s="1" t="s">
        <v>2884</v>
      </c>
      <c r="J363" s="1" t="s">
        <v>3086</v>
      </c>
      <c r="K363" s="1" t="s">
        <v>2884</v>
      </c>
      <c r="L363" s="1" t="s">
        <v>2884</v>
      </c>
      <c r="M363" s="1" t="s">
        <v>3087</v>
      </c>
      <c r="N363" s="1" t="s">
        <v>3087</v>
      </c>
      <c r="O363" s="1" t="s">
        <v>54</v>
      </c>
      <c r="P363" s="1" t="s">
        <v>3088</v>
      </c>
      <c r="Q363" s="1" t="s">
        <v>3089</v>
      </c>
      <c r="R363" s="1" t="s">
        <v>3641</v>
      </c>
      <c r="S363" s="1" t="s">
        <v>3091</v>
      </c>
      <c r="T363" s="1" t="s">
        <v>3092</v>
      </c>
      <c r="U363" s="1" t="s">
        <v>3057</v>
      </c>
      <c r="V363" s="1" t="s">
        <v>3093</v>
      </c>
    </row>
    <row r="364" s="1" customFormat="1" spans="1:22">
      <c r="A364" s="1" t="s">
        <v>2828</v>
      </c>
      <c r="B364" s="1" t="s">
        <v>1739</v>
      </c>
      <c r="C364" s="1" t="s">
        <v>2834</v>
      </c>
      <c r="D364" s="1" t="s">
        <v>3642</v>
      </c>
      <c r="E364" s="1" t="s">
        <v>2831</v>
      </c>
      <c r="F364" s="1" t="s">
        <v>1739</v>
      </c>
      <c r="G364" s="1" t="s">
        <v>2216</v>
      </c>
      <c r="H364" s="1" t="s">
        <v>3085</v>
      </c>
      <c r="I364" s="1" t="s">
        <v>972</v>
      </c>
      <c r="J364" s="1" t="s">
        <v>3086</v>
      </c>
      <c r="K364" s="1" t="s">
        <v>972</v>
      </c>
      <c r="L364" s="1" t="s">
        <v>972</v>
      </c>
      <c r="M364" s="1" t="s">
        <v>3087</v>
      </c>
      <c r="N364" s="1" t="s">
        <v>3087</v>
      </c>
      <c r="O364" s="1" t="s">
        <v>54</v>
      </c>
      <c r="P364" s="1" t="s">
        <v>3088</v>
      </c>
      <c r="Q364" s="1" t="s">
        <v>3089</v>
      </c>
      <c r="R364" s="1" t="s">
        <v>3643</v>
      </c>
      <c r="S364" s="1" t="s">
        <v>3091</v>
      </c>
      <c r="T364" s="1" t="s">
        <v>3092</v>
      </c>
      <c r="U364" s="1" t="s">
        <v>3057</v>
      </c>
      <c r="V364" s="1" t="s">
        <v>3093</v>
      </c>
    </row>
    <row r="365" s="1" customFormat="1" spans="1:22">
      <c r="A365" s="1" t="s">
        <v>2637</v>
      </c>
      <c r="B365" s="1" t="s">
        <v>1739</v>
      </c>
      <c r="C365" s="1" t="s">
        <v>2640</v>
      </c>
      <c r="D365" s="1" t="s">
        <v>3644</v>
      </c>
      <c r="E365" s="1" t="s">
        <v>2638</v>
      </c>
      <c r="F365" s="1" t="s">
        <v>1739</v>
      </c>
      <c r="G365" s="1" t="s">
        <v>2216</v>
      </c>
      <c r="H365" s="1" t="s">
        <v>3085</v>
      </c>
      <c r="I365" s="1" t="s">
        <v>2639</v>
      </c>
      <c r="J365" s="1" t="s">
        <v>3086</v>
      </c>
      <c r="K365" s="1" t="s">
        <v>2639</v>
      </c>
      <c r="L365" s="1" t="s">
        <v>2639</v>
      </c>
      <c r="M365" s="1" t="s">
        <v>3087</v>
      </c>
      <c r="N365" s="1" t="s">
        <v>3087</v>
      </c>
      <c r="O365" s="1" t="s">
        <v>54</v>
      </c>
      <c r="P365" s="1" t="s">
        <v>3088</v>
      </c>
      <c r="Q365" s="1" t="s">
        <v>3089</v>
      </c>
      <c r="R365" s="1" t="s">
        <v>3645</v>
      </c>
      <c r="S365" s="1" t="s">
        <v>3091</v>
      </c>
      <c r="T365" s="1" t="s">
        <v>3092</v>
      </c>
      <c r="U365" s="1" t="s">
        <v>3057</v>
      </c>
      <c r="V365" s="1" t="s">
        <v>3093</v>
      </c>
    </row>
    <row r="366" s="1" customFormat="1" spans="1:22">
      <c r="A366" s="1" t="s">
        <v>2554</v>
      </c>
      <c r="B366" s="1" t="s">
        <v>1739</v>
      </c>
      <c r="C366" s="1" t="s">
        <v>2561</v>
      </c>
      <c r="D366" s="1" t="s">
        <v>3096</v>
      </c>
      <c r="E366" s="1" t="s">
        <v>2558</v>
      </c>
      <c r="F366" s="1" t="s">
        <v>1739</v>
      </c>
      <c r="G366" s="1" t="s">
        <v>2216</v>
      </c>
      <c r="H366" s="1" t="s">
        <v>3085</v>
      </c>
      <c r="I366" s="1" t="s">
        <v>566</v>
      </c>
      <c r="J366" s="1" t="s">
        <v>3086</v>
      </c>
      <c r="K366" s="1" t="s">
        <v>566</v>
      </c>
      <c r="L366" s="1" t="s">
        <v>566</v>
      </c>
      <c r="M366" s="1" t="s">
        <v>3087</v>
      </c>
      <c r="N366" s="1" t="s">
        <v>3087</v>
      </c>
      <c r="O366" s="1" t="s">
        <v>54</v>
      </c>
      <c r="P366" s="1" t="s">
        <v>3088</v>
      </c>
      <c r="Q366" s="1" t="s">
        <v>3089</v>
      </c>
      <c r="R366" s="1" t="s">
        <v>3646</v>
      </c>
      <c r="S366" s="1" t="s">
        <v>3091</v>
      </c>
      <c r="T366" s="1" t="s">
        <v>3092</v>
      </c>
      <c r="U366" s="1" t="s">
        <v>3057</v>
      </c>
      <c r="V366" s="1" t="s">
        <v>3093</v>
      </c>
    </row>
    <row r="367" s="1" customFormat="1" spans="1:22">
      <c r="A367" s="1" t="s">
        <v>2399</v>
      </c>
      <c r="B367" s="1" t="s">
        <v>1739</v>
      </c>
      <c r="C367" s="1" t="s">
        <v>2406</v>
      </c>
      <c r="D367" s="1" t="s">
        <v>3128</v>
      </c>
      <c r="E367" s="1" t="s">
        <v>2401</v>
      </c>
      <c r="F367" s="1" t="s">
        <v>1739</v>
      </c>
      <c r="G367" s="1" t="s">
        <v>2216</v>
      </c>
      <c r="H367" s="1" t="s">
        <v>3085</v>
      </c>
      <c r="I367" s="1" t="s">
        <v>2405</v>
      </c>
      <c r="J367" s="1" t="s">
        <v>3086</v>
      </c>
      <c r="K367" s="1" t="s">
        <v>2405</v>
      </c>
      <c r="L367" s="1" t="s">
        <v>2405</v>
      </c>
      <c r="M367" s="1" t="s">
        <v>3087</v>
      </c>
      <c r="N367" s="1" t="s">
        <v>3087</v>
      </c>
      <c r="O367" s="1" t="s">
        <v>54</v>
      </c>
      <c r="P367" s="1" t="s">
        <v>3088</v>
      </c>
      <c r="Q367" s="1" t="s">
        <v>3089</v>
      </c>
      <c r="R367" s="1" t="s">
        <v>3647</v>
      </c>
      <c r="S367" s="1" t="s">
        <v>3091</v>
      </c>
      <c r="T367" s="1" t="s">
        <v>3092</v>
      </c>
      <c r="U367" s="1" t="s">
        <v>3057</v>
      </c>
      <c r="V367" s="1" t="s">
        <v>3093</v>
      </c>
    </row>
    <row r="368" s="1" customFormat="1" spans="1:22">
      <c r="A368" s="1" t="s">
        <v>2662</v>
      </c>
      <c r="B368" s="1" t="s">
        <v>1739</v>
      </c>
      <c r="C368" s="1" t="s">
        <v>2664</v>
      </c>
      <c r="D368" s="1" t="s">
        <v>3648</v>
      </c>
      <c r="E368" s="1" t="s">
        <v>2663</v>
      </c>
      <c r="F368" s="1" t="s">
        <v>1739</v>
      </c>
      <c r="G368" s="1" t="s">
        <v>2216</v>
      </c>
      <c r="H368" s="1" t="s">
        <v>3085</v>
      </c>
      <c r="I368" s="1" t="s">
        <v>2660</v>
      </c>
      <c r="J368" s="1" t="s">
        <v>3086</v>
      </c>
      <c r="K368" s="1" t="s">
        <v>2660</v>
      </c>
      <c r="L368" s="1" t="s">
        <v>2660</v>
      </c>
      <c r="M368" s="1" t="s">
        <v>3087</v>
      </c>
      <c r="N368" s="1" t="s">
        <v>3087</v>
      </c>
      <c r="O368" s="1" t="s">
        <v>54</v>
      </c>
      <c r="P368" s="1" t="s">
        <v>3088</v>
      </c>
      <c r="Q368" s="1" t="s">
        <v>3089</v>
      </c>
      <c r="R368" s="1" t="s">
        <v>3649</v>
      </c>
      <c r="S368" s="1" t="s">
        <v>3091</v>
      </c>
      <c r="T368" s="1" t="s">
        <v>3092</v>
      </c>
      <c r="U368" s="1" t="s">
        <v>3057</v>
      </c>
      <c r="V368" s="1" t="s">
        <v>3093</v>
      </c>
    </row>
    <row r="369" s="1" customFormat="1" spans="1:22">
      <c r="A369" s="1" t="s">
        <v>2732</v>
      </c>
      <c r="B369" s="1" t="s">
        <v>1739</v>
      </c>
      <c r="C369" s="1" t="s">
        <v>2737</v>
      </c>
      <c r="D369" s="1" t="s">
        <v>3650</v>
      </c>
      <c r="E369" s="1" t="s">
        <v>2734</v>
      </c>
      <c r="F369" s="1" t="s">
        <v>1739</v>
      </c>
      <c r="G369" s="1" t="s">
        <v>2216</v>
      </c>
      <c r="H369" s="1" t="s">
        <v>3085</v>
      </c>
      <c r="I369" s="1" t="s">
        <v>201</v>
      </c>
      <c r="J369" s="1" t="s">
        <v>3086</v>
      </c>
      <c r="K369" s="1" t="s">
        <v>201</v>
      </c>
      <c r="L369" s="1" t="s">
        <v>201</v>
      </c>
      <c r="M369" s="1" t="s">
        <v>3087</v>
      </c>
      <c r="N369" s="1" t="s">
        <v>3087</v>
      </c>
      <c r="O369" s="1" t="s">
        <v>54</v>
      </c>
      <c r="P369" s="1" t="s">
        <v>3088</v>
      </c>
      <c r="Q369" s="1" t="s">
        <v>3089</v>
      </c>
      <c r="R369" s="1" t="s">
        <v>3651</v>
      </c>
      <c r="S369" s="1" t="s">
        <v>3091</v>
      </c>
      <c r="T369" s="1" t="s">
        <v>3092</v>
      </c>
      <c r="U369" s="1" t="s">
        <v>3057</v>
      </c>
      <c r="V369" s="1" t="s">
        <v>3093</v>
      </c>
    </row>
    <row r="370" s="1" customFormat="1" spans="1:22">
      <c r="A370" s="1" t="s">
        <v>2892</v>
      </c>
      <c r="B370" s="1" t="s">
        <v>1739</v>
      </c>
      <c r="C370" s="1" t="s">
        <v>2896</v>
      </c>
      <c r="D370" s="1" t="s">
        <v>3171</v>
      </c>
      <c r="E370" s="1" t="s">
        <v>2893</v>
      </c>
      <c r="F370" s="1" t="s">
        <v>1739</v>
      </c>
      <c r="G370" s="1" t="s">
        <v>2216</v>
      </c>
      <c r="H370" s="1" t="s">
        <v>3085</v>
      </c>
      <c r="I370" s="1" t="s">
        <v>2895</v>
      </c>
      <c r="J370" s="1" t="s">
        <v>3086</v>
      </c>
      <c r="K370" s="1" t="s">
        <v>2895</v>
      </c>
      <c r="L370" s="1" t="s">
        <v>2895</v>
      </c>
      <c r="M370" s="1" t="s">
        <v>3087</v>
      </c>
      <c r="N370" s="1" t="s">
        <v>3087</v>
      </c>
      <c r="O370" s="1" t="s">
        <v>54</v>
      </c>
      <c r="P370" s="1" t="s">
        <v>3088</v>
      </c>
      <c r="Q370" s="1" t="s">
        <v>3089</v>
      </c>
      <c r="R370" s="1" t="s">
        <v>3652</v>
      </c>
      <c r="S370" s="1" t="s">
        <v>3091</v>
      </c>
      <c r="T370" s="1" t="s">
        <v>3092</v>
      </c>
      <c r="U370" s="1" t="s">
        <v>3057</v>
      </c>
      <c r="V370" s="1" t="s">
        <v>3093</v>
      </c>
    </row>
    <row r="371" s="1" customFormat="1" spans="1:22">
      <c r="A371" s="1" t="s">
        <v>2453</v>
      </c>
      <c r="B371" s="1" t="s">
        <v>1739</v>
      </c>
      <c r="C371" s="1" t="s">
        <v>2459</v>
      </c>
      <c r="D371" s="1" t="s">
        <v>3126</v>
      </c>
      <c r="E371" s="1" t="s">
        <v>2456</v>
      </c>
      <c r="F371" s="1" t="s">
        <v>1739</v>
      </c>
      <c r="G371" s="1" t="s">
        <v>2216</v>
      </c>
      <c r="H371" s="1" t="s">
        <v>3085</v>
      </c>
      <c r="I371" s="1" t="s">
        <v>2405</v>
      </c>
      <c r="J371" s="1" t="s">
        <v>3086</v>
      </c>
      <c r="K371" s="1" t="s">
        <v>2405</v>
      </c>
      <c r="L371" s="1" t="s">
        <v>2405</v>
      </c>
      <c r="M371" s="1" t="s">
        <v>3087</v>
      </c>
      <c r="N371" s="1" t="s">
        <v>3087</v>
      </c>
      <c r="O371" s="1" t="s">
        <v>54</v>
      </c>
      <c r="P371" s="1" t="s">
        <v>3088</v>
      </c>
      <c r="Q371" s="1" t="s">
        <v>3089</v>
      </c>
      <c r="R371" s="1" t="s">
        <v>3653</v>
      </c>
      <c r="S371" s="1" t="s">
        <v>3091</v>
      </c>
      <c r="T371" s="1" t="s">
        <v>3092</v>
      </c>
      <c r="U371" s="1" t="s">
        <v>3057</v>
      </c>
      <c r="V371" s="1" t="s">
        <v>3093</v>
      </c>
    </row>
    <row r="372" s="1" customFormat="1" spans="1:22">
      <c r="A372" s="1" t="s">
        <v>2534</v>
      </c>
      <c r="B372" s="1" t="s">
        <v>1739</v>
      </c>
      <c r="C372" s="1" t="s">
        <v>2536</v>
      </c>
      <c r="D372" s="1" t="s">
        <v>1205</v>
      </c>
      <c r="E372" s="1" t="s">
        <v>2535</v>
      </c>
      <c r="F372" s="1" t="s">
        <v>1739</v>
      </c>
      <c r="G372" s="1" t="s">
        <v>2216</v>
      </c>
      <c r="H372" s="1" t="s">
        <v>3085</v>
      </c>
      <c r="I372" s="1" t="s">
        <v>2463</v>
      </c>
      <c r="J372" s="1" t="s">
        <v>3086</v>
      </c>
      <c r="K372" s="1" t="s">
        <v>2463</v>
      </c>
      <c r="L372" s="1" t="s">
        <v>2463</v>
      </c>
      <c r="M372" s="1" t="s">
        <v>3087</v>
      </c>
      <c r="N372" s="1" t="s">
        <v>3087</v>
      </c>
      <c r="O372" s="1" t="s">
        <v>54</v>
      </c>
      <c r="P372" s="1" t="s">
        <v>3088</v>
      </c>
      <c r="Q372" s="1" t="s">
        <v>3089</v>
      </c>
      <c r="R372" s="1" t="s">
        <v>3654</v>
      </c>
      <c r="S372" s="1" t="s">
        <v>3091</v>
      </c>
      <c r="T372" s="1" t="s">
        <v>3092</v>
      </c>
      <c r="U372" s="1" t="s">
        <v>3057</v>
      </c>
      <c r="V372" s="1" t="s">
        <v>3093</v>
      </c>
    </row>
    <row r="373" s="1" customFormat="1" spans="1:22">
      <c r="A373" s="1" t="s">
        <v>3032</v>
      </c>
      <c r="B373" s="1" t="s">
        <v>1739</v>
      </c>
      <c r="C373" s="1" t="s">
        <v>3034</v>
      </c>
      <c r="D373" s="1" t="s">
        <v>3291</v>
      </c>
      <c r="E373" s="1" t="s">
        <v>3033</v>
      </c>
      <c r="F373" s="1" t="s">
        <v>1739</v>
      </c>
      <c r="G373" s="1" t="s">
        <v>2216</v>
      </c>
      <c r="H373" s="1" t="s">
        <v>3085</v>
      </c>
      <c r="I373" s="1" t="s">
        <v>1470</v>
      </c>
      <c r="J373" s="1" t="s">
        <v>3086</v>
      </c>
      <c r="K373" s="1" t="s">
        <v>1470</v>
      </c>
      <c r="L373" s="1" t="s">
        <v>1470</v>
      </c>
      <c r="M373" s="1" t="s">
        <v>3087</v>
      </c>
      <c r="N373" s="1" t="s">
        <v>3087</v>
      </c>
      <c r="O373" s="1" t="s">
        <v>54</v>
      </c>
      <c r="P373" s="1" t="s">
        <v>3088</v>
      </c>
      <c r="Q373" s="1" t="s">
        <v>3089</v>
      </c>
      <c r="R373" s="1" t="s">
        <v>3655</v>
      </c>
      <c r="S373" s="1" t="s">
        <v>3091</v>
      </c>
      <c r="T373" s="1" t="s">
        <v>3092</v>
      </c>
      <c r="U373" s="1" t="s">
        <v>3057</v>
      </c>
      <c r="V373" s="1" t="s">
        <v>3093</v>
      </c>
    </row>
    <row r="374" s="1" customFormat="1" spans="1:22">
      <c r="A374" s="1" t="s">
        <v>2846</v>
      </c>
      <c r="B374" s="1" t="s">
        <v>1739</v>
      </c>
      <c r="C374" s="1" t="s">
        <v>2853</v>
      </c>
      <c r="D374" s="1" t="s">
        <v>3656</v>
      </c>
      <c r="E374" s="1" t="s">
        <v>2848</v>
      </c>
      <c r="F374" s="1" t="s">
        <v>1739</v>
      </c>
      <c r="G374" s="1" t="s">
        <v>2216</v>
      </c>
      <c r="H374" s="1" t="s">
        <v>3085</v>
      </c>
      <c r="I374" s="1" t="s">
        <v>2852</v>
      </c>
      <c r="J374" s="1" t="s">
        <v>3086</v>
      </c>
      <c r="K374" s="1" t="s">
        <v>2852</v>
      </c>
      <c r="L374" s="1" t="s">
        <v>2852</v>
      </c>
      <c r="M374" s="1" t="s">
        <v>3087</v>
      </c>
      <c r="N374" s="1" t="s">
        <v>3087</v>
      </c>
      <c r="O374" s="1" t="s">
        <v>54</v>
      </c>
      <c r="P374" s="1" t="s">
        <v>3088</v>
      </c>
      <c r="Q374" s="1" t="s">
        <v>3089</v>
      </c>
      <c r="R374" s="1" t="s">
        <v>3657</v>
      </c>
      <c r="S374" s="1" t="s">
        <v>3091</v>
      </c>
      <c r="T374" s="1" t="s">
        <v>3092</v>
      </c>
      <c r="U374" s="1" t="s">
        <v>3057</v>
      </c>
      <c r="V374" s="1" t="s">
        <v>3093</v>
      </c>
    </row>
    <row r="375" s="1" customFormat="1" spans="1:22">
      <c r="A375" s="1" t="s">
        <v>2665</v>
      </c>
      <c r="B375" s="1" t="s">
        <v>1739</v>
      </c>
      <c r="C375" s="1" t="s">
        <v>2667</v>
      </c>
      <c r="D375" s="1" t="s">
        <v>3306</v>
      </c>
      <c r="E375" s="1" t="s">
        <v>2666</v>
      </c>
      <c r="F375" s="1" t="s">
        <v>1739</v>
      </c>
      <c r="G375" s="1" t="s">
        <v>2216</v>
      </c>
      <c r="H375" s="1" t="s">
        <v>3085</v>
      </c>
      <c r="I375" s="1" t="s">
        <v>2172</v>
      </c>
      <c r="J375" s="1" t="s">
        <v>3086</v>
      </c>
      <c r="K375" s="1" t="s">
        <v>2172</v>
      </c>
      <c r="L375" s="1" t="s">
        <v>2172</v>
      </c>
      <c r="M375" s="1" t="s">
        <v>3087</v>
      </c>
      <c r="N375" s="1" t="s">
        <v>3087</v>
      </c>
      <c r="O375" s="1" t="s">
        <v>54</v>
      </c>
      <c r="P375" s="1" t="s">
        <v>3088</v>
      </c>
      <c r="Q375" s="1" t="s">
        <v>3089</v>
      </c>
      <c r="R375" s="1" t="s">
        <v>3658</v>
      </c>
      <c r="S375" s="1" t="s">
        <v>3091</v>
      </c>
      <c r="T375" s="1" t="s">
        <v>3092</v>
      </c>
      <c r="U375" s="1" t="s">
        <v>3057</v>
      </c>
      <c r="V375" s="1" t="s">
        <v>3093</v>
      </c>
    </row>
    <row r="376" s="1" customFormat="1" spans="1:22">
      <c r="A376" s="1" t="s">
        <v>2835</v>
      </c>
      <c r="B376" s="1" t="s">
        <v>1739</v>
      </c>
      <c r="C376" s="1" t="s">
        <v>2837</v>
      </c>
      <c r="D376" s="1" t="s">
        <v>3659</v>
      </c>
      <c r="E376" s="1" t="s">
        <v>2836</v>
      </c>
      <c r="F376" s="1" t="s">
        <v>1739</v>
      </c>
      <c r="G376" s="1" t="s">
        <v>2216</v>
      </c>
      <c r="H376" s="1" t="s">
        <v>3085</v>
      </c>
      <c r="I376" s="1" t="s">
        <v>600</v>
      </c>
      <c r="J376" s="1" t="s">
        <v>3086</v>
      </c>
      <c r="K376" s="1" t="s">
        <v>600</v>
      </c>
      <c r="L376" s="1" t="s">
        <v>600</v>
      </c>
      <c r="M376" s="1" t="s">
        <v>3087</v>
      </c>
      <c r="N376" s="1" t="s">
        <v>3087</v>
      </c>
      <c r="O376" s="1" t="s">
        <v>54</v>
      </c>
      <c r="P376" s="1" t="s">
        <v>3088</v>
      </c>
      <c r="Q376" s="1" t="s">
        <v>3089</v>
      </c>
      <c r="R376" s="1" t="s">
        <v>3660</v>
      </c>
      <c r="S376" s="1" t="s">
        <v>3091</v>
      </c>
      <c r="T376" s="1" t="s">
        <v>3092</v>
      </c>
      <c r="U376" s="1" t="s">
        <v>3057</v>
      </c>
      <c r="V376" s="1" t="s">
        <v>3093</v>
      </c>
    </row>
    <row r="377" s="1" customFormat="1" spans="1:22">
      <c r="A377" s="1" t="s">
        <v>2778</v>
      </c>
      <c r="B377" s="1" t="s">
        <v>1739</v>
      </c>
      <c r="C377" s="1" t="s">
        <v>2784</v>
      </c>
      <c r="D377" s="1" t="s">
        <v>3635</v>
      </c>
      <c r="E377" s="1" t="s">
        <v>2781</v>
      </c>
      <c r="F377" s="1" t="s">
        <v>1739</v>
      </c>
      <c r="G377" s="1" t="s">
        <v>2216</v>
      </c>
      <c r="H377" s="1" t="s">
        <v>3085</v>
      </c>
      <c r="I377" s="1" t="s">
        <v>201</v>
      </c>
      <c r="J377" s="1" t="s">
        <v>3086</v>
      </c>
      <c r="K377" s="1" t="s">
        <v>201</v>
      </c>
      <c r="L377" s="1" t="s">
        <v>201</v>
      </c>
      <c r="M377" s="1" t="s">
        <v>3087</v>
      </c>
      <c r="N377" s="1" t="s">
        <v>3087</v>
      </c>
      <c r="O377" s="1" t="s">
        <v>54</v>
      </c>
      <c r="P377" s="1" t="s">
        <v>3088</v>
      </c>
      <c r="Q377" s="1" t="s">
        <v>3089</v>
      </c>
      <c r="R377" s="1" t="s">
        <v>3661</v>
      </c>
      <c r="S377" s="1" t="s">
        <v>3091</v>
      </c>
      <c r="T377" s="1" t="s">
        <v>3092</v>
      </c>
      <c r="U377" s="1" t="s">
        <v>3057</v>
      </c>
      <c r="V377" s="1" t="s">
        <v>3093</v>
      </c>
    </row>
    <row r="378" s="1" customFormat="1" spans="1:22">
      <c r="A378" s="1" t="s">
        <v>2346</v>
      </c>
      <c r="B378" s="1" t="s">
        <v>1739</v>
      </c>
      <c r="C378" s="1" t="s">
        <v>2348</v>
      </c>
      <c r="D378" s="1" t="s">
        <v>3339</v>
      </c>
      <c r="E378" s="1" t="s">
        <v>2347</v>
      </c>
      <c r="F378" s="1" t="s">
        <v>1739</v>
      </c>
      <c r="G378" s="1" t="s">
        <v>2216</v>
      </c>
      <c r="H378" s="1" t="s">
        <v>3085</v>
      </c>
      <c r="I378" s="1" t="s">
        <v>1144</v>
      </c>
      <c r="J378" s="1" t="s">
        <v>3086</v>
      </c>
      <c r="K378" s="1" t="s">
        <v>1144</v>
      </c>
      <c r="L378" s="1" t="s">
        <v>1144</v>
      </c>
      <c r="M378" s="1" t="s">
        <v>3087</v>
      </c>
      <c r="N378" s="1" t="s">
        <v>3087</v>
      </c>
      <c r="O378" s="1" t="s">
        <v>54</v>
      </c>
      <c r="P378" s="1" t="s">
        <v>3088</v>
      </c>
      <c r="Q378" s="1" t="s">
        <v>3089</v>
      </c>
      <c r="R378" s="1" t="s">
        <v>3662</v>
      </c>
      <c r="S378" s="1" t="s">
        <v>3091</v>
      </c>
      <c r="T378" s="1" t="s">
        <v>3092</v>
      </c>
      <c r="U378" s="1" t="s">
        <v>3057</v>
      </c>
      <c r="V378" s="1" t="s">
        <v>3093</v>
      </c>
    </row>
    <row r="379" s="1" customFormat="1" spans="1:22">
      <c r="A379" s="1" t="s">
        <v>2769</v>
      </c>
      <c r="B379" s="1" t="s">
        <v>1739</v>
      </c>
      <c r="C379" s="1" t="s">
        <v>2771</v>
      </c>
      <c r="D379" s="1" t="s">
        <v>3491</v>
      </c>
      <c r="E379" s="1" t="s">
        <v>2770</v>
      </c>
      <c r="F379" s="1" t="s">
        <v>1739</v>
      </c>
      <c r="G379" s="1" t="s">
        <v>2216</v>
      </c>
      <c r="H379" s="1" t="s">
        <v>3085</v>
      </c>
      <c r="I379" s="1" t="s">
        <v>2463</v>
      </c>
      <c r="J379" s="1" t="s">
        <v>3086</v>
      </c>
      <c r="K379" s="1" t="s">
        <v>2463</v>
      </c>
      <c r="L379" s="1" t="s">
        <v>2463</v>
      </c>
      <c r="M379" s="1" t="s">
        <v>3087</v>
      </c>
      <c r="N379" s="1" t="s">
        <v>3087</v>
      </c>
      <c r="O379" s="1" t="s">
        <v>54</v>
      </c>
      <c r="P379" s="1" t="s">
        <v>3088</v>
      </c>
      <c r="Q379" s="1" t="s">
        <v>3089</v>
      </c>
      <c r="R379" s="1" t="s">
        <v>3663</v>
      </c>
      <c r="S379" s="1" t="s">
        <v>3091</v>
      </c>
      <c r="T379" s="1" t="s">
        <v>3092</v>
      </c>
      <c r="U379" s="1" t="s">
        <v>3057</v>
      </c>
      <c r="V379" s="1" t="s">
        <v>3093</v>
      </c>
    </row>
    <row r="380" s="1" customFormat="1" spans="1:22">
      <c r="A380" s="1" t="s">
        <v>2999</v>
      </c>
      <c r="B380" s="1" t="s">
        <v>1739</v>
      </c>
      <c r="C380" s="1" t="s">
        <v>3004</v>
      </c>
      <c r="D380" s="1" t="s">
        <v>3624</v>
      </c>
      <c r="E380" s="1" t="s">
        <v>3001</v>
      </c>
      <c r="F380" s="1" t="s">
        <v>1739</v>
      </c>
      <c r="G380" s="1" t="s">
        <v>2216</v>
      </c>
      <c r="H380" s="1" t="s">
        <v>3085</v>
      </c>
      <c r="I380" s="1" t="s">
        <v>3003</v>
      </c>
      <c r="J380" s="1" t="s">
        <v>3086</v>
      </c>
      <c r="K380" s="1" t="s">
        <v>3003</v>
      </c>
      <c r="L380" s="1" t="s">
        <v>3003</v>
      </c>
      <c r="M380" s="1" t="s">
        <v>3087</v>
      </c>
      <c r="N380" s="1" t="s">
        <v>3087</v>
      </c>
      <c r="O380" s="1" t="s">
        <v>54</v>
      </c>
      <c r="P380" s="1" t="s">
        <v>3088</v>
      </c>
      <c r="Q380" s="1" t="s">
        <v>3089</v>
      </c>
      <c r="R380" s="1" t="s">
        <v>3664</v>
      </c>
      <c r="S380" s="1" t="s">
        <v>3091</v>
      </c>
      <c r="T380" s="1" t="s">
        <v>3092</v>
      </c>
      <c r="U380" s="1" t="s">
        <v>3057</v>
      </c>
      <c r="V380" s="1" t="s">
        <v>3093</v>
      </c>
    </row>
    <row r="381" s="1" customFormat="1" spans="1:22">
      <c r="A381" s="1" t="s">
        <v>2629</v>
      </c>
      <c r="B381" s="1" t="s">
        <v>1739</v>
      </c>
      <c r="C381" s="1" t="s">
        <v>2636</v>
      </c>
      <c r="D381" s="1" t="s">
        <v>2630</v>
      </c>
      <c r="E381" s="1" t="s">
        <v>2631</v>
      </c>
      <c r="F381" s="1" t="s">
        <v>1739</v>
      </c>
      <c r="G381" s="1" t="s">
        <v>2216</v>
      </c>
      <c r="H381" s="1" t="s">
        <v>3085</v>
      </c>
      <c r="I381" s="1" t="s">
        <v>2635</v>
      </c>
      <c r="J381" s="1" t="s">
        <v>3086</v>
      </c>
      <c r="K381" s="1" t="s">
        <v>2635</v>
      </c>
      <c r="L381" s="1" t="s">
        <v>2635</v>
      </c>
      <c r="M381" s="1" t="s">
        <v>3087</v>
      </c>
      <c r="N381" s="1" t="s">
        <v>3087</v>
      </c>
      <c r="O381" s="1" t="s">
        <v>54</v>
      </c>
      <c r="P381" s="1" t="s">
        <v>3088</v>
      </c>
      <c r="Q381" s="1" t="s">
        <v>3089</v>
      </c>
      <c r="R381" s="1" t="s">
        <v>3665</v>
      </c>
      <c r="S381" s="1" t="s">
        <v>3091</v>
      </c>
      <c r="T381" s="1" t="s">
        <v>3092</v>
      </c>
      <c r="U381" s="1" t="s">
        <v>3057</v>
      </c>
      <c r="V381" s="1" t="s">
        <v>3093</v>
      </c>
    </row>
    <row r="382" s="1" customFormat="1" spans="1:22">
      <c r="A382" s="1" t="s">
        <v>3011</v>
      </c>
      <c r="B382" s="1" t="s">
        <v>1739</v>
      </c>
      <c r="C382" s="1" t="s">
        <v>3013</v>
      </c>
      <c r="D382" s="1" t="s">
        <v>3126</v>
      </c>
      <c r="E382" s="1" t="s">
        <v>3012</v>
      </c>
      <c r="F382" s="1" t="s">
        <v>1739</v>
      </c>
      <c r="G382" s="1" t="s">
        <v>2216</v>
      </c>
      <c r="H382" s="1" t="s">
        <v>3085</v>
      </c>
      <c r="I382" s="1" t="s">
        <v>2884</v>
      </c>
      <c r="J382" s="1" t="s">
        <v>3086</v>
      </c>
      <c r="K382" s="1" t="s">
        <v>2884</v>
      </c>
      <c r="L382" s="1" t="s">
        <v>2884</v>
      </c>
      <c r="M382" s="1" t="s">
        <v>3087</v>
      </c>
      <c r="N382" s="1" t="s">
        <v>3087</v>
      </c>
      <c r="O382" s="1" t="s">
        <v>54</v>
      </c>
      <c r="P382" s="1" t="s">
        <v>3088</v>
      </c>
      <c r="Q382" s="1" t="s">
        <v>3089</v>
      </c>
      <c r="R382" s="1" t="s">
        <v>3666</v>
      </c>
      <c r="S382" s="1" t="s">
        <v>3091</v>
      </c>
      <c r="T382" s="1" t="s">
        <v>3092</v>
      </c>
      <c r="U382" s="1" t="s">
        <v>3057</v>
      </c>
      <c r="V382" s="1" t="s">
        <v>3093</v>
      </c>
    </row>
    <row r="383" s="1" customFormat="1" spans="1:22">
      <c r="A383" s="1" t="s">
        <v>2373</v>
      </c>
      <c r="B383" s="1" t="s">
        <v>1739</v>
      </c>
      <c r="C383" s="1" t="s">
        <v>2377</v>
      </c>
      <c r="D383" s="1" t="s">
        <v>3659</v>
      </c>
      <c r="E383" s="1" t="s">
        <v>2374</v>
      </c>
      <c r="F383" s="1" t="s">
        <v>1739</v>
      </c>
      <c r="G383" s="1" t="s">
        <v>2216</v>
      </c>
      <c r="H383" s="1" t="s">
        <v>3085</v>
      </c>
      <c r="I383" s="1" t="s">
        <v>2376</v>
      </c>
      <c r="J383" s="1" t="s">
        <v>3086</v>
      </c>
      <c r="K383" s="1" t="s">
        <v>2376</v>
      </c>
      <c r="L383" s="1" t="s">
        <v>2376</v>
      </c>
      <c r="M383" s="1" t="s">
        <v>3087</v>
      </c>
      <c r="N383" s="1" t="s">
        <v>3087</v>
      </c>
      <c r="O383" s="1" t="s">
        <v>54</v>
      </c>
      <c r="P383" s="1" t="s">
        <v>3088</v>
      </c>
      <c r="Q383" s="1" t="s">
        <v>3089</v>
      </c>
      <c r="R383" s="1" t="s">
        <v>3667</v>
      </c>
      <c r="S383" s="1" t="s">
        <v>3091</v>
      </c>
      <c r="T383" s="1" t="s">
        <v>3092</v>
      </c>
      <c r="U383" s="1" t="s">
        <v>3057</v>
      </c>
      <c r="V383" s="1" t="s">
        <v>3093</v>
      </c>
    </row>
    <row r="384" s="1" customFormat="1" spans="1:22">
      <c r="A384" s="1" t="s">
        <v>2574</v>
      </c>
      <c r="B384" s="1" t="s">
        <v>1739</v>
      </c>
      <c r="C384" s="1" t="s">
        <v>2579</v>
      </c>
      <c r="D384" s="1" t="s">
        <v>2575</v>
      </c>
      <c r="E384" s="1" t="s">
        <v>2576</v>
      </c>
      <c r="F384" s="1" t="s">
        <v>1739</v>
      </c>
      <c r="G384" s="1" t="s">
        <v>2216</v>
      </c>
      <c r="H384" s="1" t="s">
        <v>3085</v>
      </c>
      <c r="I384" s="1" t="s">
        <v>526</v>
      </c>
      <c r="J384" s="1" t="s">
        <v>3086</v>
      </c>
      <c r="K384" s="1" t="s">
        <v>526</v>
      </c>
      <c r="L384" s="1" t="s">
        <v>526</v>
      </c>
      <c r="M384" s="1" t="s">
        <v>3087</v>
      </c>
      <c r="N384" s="1" t="s">
        <v>3087</v>
      </c>
      <c r="O384" s="1" t="s">
        <v>54</v>
      </c>
      <c r="P384" s="1" t="s">
        <v>3088</v>
      </c>
      <c r="Q384" s="1" t="s">
        <v>3089</v>
      </c>
      <c r="R384" s="1" t="s">
        <v>3668</v>
      </c>
      <c r="S384" s="1" t="s">
        <v>3091</v>
      </c>
      <c r="T384" s="1" t="s">
        <v>3092</v>
      </c>
      <c r="U384" s="1" t="s">
        <v>3057</v>
      </c>
      <c r="V384" s="1" t="s">
        <v>3093</v>
      </c>
    </row>
    <row r="385" s="1" customFormat="1" spans="1:22">
      <c r="A385" s="1" t="s">
        <v>2650</v>
      </c>
      <c r="B385" s="1" t="s">
        <v>1739</v>
      </c>
      <c r="C385" s="1" t="s">
        <v>2653</v>
      </c>
      <c r="D385" s="1" t="s">
        <v>3094</v>
      </c>
      <c r="E385" s="1" t="s">
        <v>2652</v>
      </c>
      <c r="F385" s="1" t="s">
        <v>1739</v>
      </c>
      <c r="G385" s="1" t="s">
        <v>2216</v>
      </c>
      <c r="H385" s="1" t="s">
        <v>3085</v>
      </c>
      <c r="I385" s="1" t="s">
        <v>488</v>
      </c>
      <c r="J385" s="1" t="s">
        <v>3086</v>
      </c>
      <c r="K385" s="1" t="s">
        <v>488</v>
      </c>
      <c r="L385" s="1" t="s">
        <v>488</v>
      </c>
      <c r="M385" s="1" t="s">
        <v>3087</v>
      </c>
      <c r="N385" s="1" t="s">
        <v>3087</v>
      </c>
      <c r="O385" s="1" t="s">
        <v>54</v>
      </c>
      <c r="P385" s="1" t="s">
        <v>3088</v>
      </c>
      <c r="Q385" s="1" t="s">
        <v>3089</v>
      </c>
      <c r="R385" s="1" t="s">
        <v>3669</v>
      </c>
      <c r="S385" s="1" t="s">
        <v>3091</v>
      </c>
      <c r="T385" s="1" t="s">
        <v>3092</v>
      </c>
      <c r="U385" s="1" t="s">
        <v>3057</v>
      </c>
      <c r="V385" s="1" t="s">
        <v>3093</v>
      </c>
    </row>
    <row r="386" s="1" customFormat="1" spans="1:22">
      <c r="A386" s="1" t="s">
        <v>2521</v>
      </c>
      <c r="B386" s="1" t="s">
        <v>1739</v>
      </c>
      <c r="C386" s="1" t="s">
        <v>2527</v>
      </c>
      <c r="D386" s="1" t="s">
        <v>3670</v>
      </c>
      <c r="E386" s="1" t="s">
        <v>2524</v>
      </c>
      <c r="F386" s="1" t="s">
        <v>1739</v>
      </c>
      <c r="G386" s="1" t="s">
        <v>2216</v>
      </c>
      <c r="H386" s="1" t="s">
        <v>3085</v>
      </c>
      <c r="I386" s="1" t="s">
        <v>585</v>
      </c>
      <c r="J386" s="1" t="s">
        <v>3086</v>
      </c>
      <c r="K386" s="1" t="s">
        <v>585</v>
      </c>
      <c r="L386" s="1" t="s">
        <v>585</v>
      </c>
      <c r="M386" s="1" t="s">
        <v>3087</v>
      </c>
      <c r="N386" s="1" t="s">
        <v>3087</v>
      </c>
      <c r="O386" s="1" t="s">
        <v>54</v>
      </c>
      <c r="P386" s="1" t="s">
        <v>3088</v>
      </c>
      <c r="Q386" s="1" t="s">
        <v>3089</v>
      </c>
      <c r="R386" s="1" t="s">
        <v>3671</v>
      </c>
      <c r="S386" s="1" t="s">
        <v>3091</v>
      </c>
      <c r="T386" s="1" t="s">
        <v>3092</v>
      </c>
      <c r="U386" s="1" t="s">
        <v>3057</v>
      </c>
      <c r="V386" s="1" t="s">
        <v>3093</v>
      </c>
    </row>
    <row r="387" s="1" customFormat="1" spans="1:22">
      <c r="A387" s="1" t="s">
        <v>2494</v>
      </c>
      <c r="B387" s="1" t="s">
        <v>1739</v>
      </c>
      <c r="C387" s="1" t="s">
        <v>2496</v>
      </c>
      <c r="D387" s="1" t="s">
        <v>3659</v>
      </c>
      <c r="E387" s="1" t="s">
        <v>2495</v>
      </c>
      <c r="F387" s="1" t="s">
        <v>1739</v>
      </c>
      <c r="G387" s="1" t="s">
        <v>2216</v>
      </c>
      <c r="H387" s="1" t="s">
        <v>3085</v>
      </c>
      <c r="I387" s="1" t="s">
        <v>600</v>
      </c>
      <c r="J387" s="1" t="s">
        <v>3086</v>
      </c>
      <c r="K387" s="1" t="s">
        <v>600</v>
      </c>
      <c r="L387" s="1" t="s">
        <v>600</v>
      </c>
      <c r="M387" s="1" t="s">
        <v>3087</v>
      </c>
      <c r="N387" s="1" t="s">
        <v>3087</v>
      </c>
      <c r="O387" s="1" t="s">
        <v>54</v>
      </c>
      <c r="P387" s="1" t="s">
        <v>3088</v>
      </c>
      <c r="Q387" s="1" t="s">
        <v>3089</v>
      </c>
      <c r="R387" s="1" t="s">
        <v>3672</v>
      </c>
      <c r="S387" s="1" t="s">
        <v>3091</v>
      </c>
      <c r="T387" s="1" t="s">
        <v>3092</v>
      </c>
      <c r="U387" s="1" t="s">
        <v>3057</v>
      </c>
      <c r="V387" s="1" t="s">
        <v>3093</v>
      </c>
    </row>
    <row r="388" s="1" customFormat="1" spans="1:22">
      <c r="A388" s="1" t="s">
        <v>2551</v>
      </c>
      <c r="B388" s="1" t="s">
        <v>1739</v>
      </c>
      <c r="C388" s="1" t="s">
        <v>2553</v>
      </c>
      <c r="D388" s="1" t="s">
        <v>3673</v>
      </c>
      <c r="E388" s="1" t="s">
        <v>3674</v>
      </c>
      <c r="F388" s="1" t="s">
        <v>1739</v>
      </c>
      <c r="G388" s="1" t="s">
        <v>2216</v>
      </c>
      <c r="H388" s="1" t="s">
        <v>3085</v>
      </c>
      <c r="I388" s="1" t="s">
        <v>160</v>
      </c>
      <c r="J388" s="1" t="s">
        <v>3086</v>
      </c>
      <c r="K388" s="1" t="s">
        <v>160</v>
      </c>
      <c r="L388" s="1" t="s">
        <v>160</v>
      </c>
      <c r="M388" s="1" t="s">
        <v>3087</v>
      </c>
      <c r="N388" s="1" t="s">
        <v>3087</v>
      </c>
      <c r="O388" s="1" t="s">
        <v>54</v>
      </c>
      <c r="P388" s="1" t="s">
        <v>3088</v>
      </c>
      <c r="Q388" s="1" t="s">
        <v>3089</v>
      </c>
      <c r="R388" s="1" t="s">
        <v>3675</v>
      </c>
      <c r="S388" s="1" t="s">
        <v>3091</v>
      </c>
      <c r="T388" s="1" t="s">
        <v>3092</v>
      </c>
      <c r="U388" s="1" t="s">
        <v>3057</v>
      </c>
      <c r="V388" s="1" t="s">
        <v>3093</v>
      </c>
    </row>
    <row r="389" s="1" customFormat="1" spans="1:22">
      <c r="A389" s="1" t="s">
        <v>2915</v>
      </c>
      <c r="B389" s="1" t="s">
        <v>1739</v>
      </c>
      <c r="C389" s="1" t="s">
        <v>2917</v>
      </c>
      <c r="D389" s="1" t="s">
        <v>3171</v>
      </c>
      <c r="E389" s="1" t="s">
        <v>2916</v>
      </c>
      <c r="F389" s="1" t="s">
        <v>1739</v>
      </c>
      <c r="G389" s="1" t="s">
        <v>2216</v>
      </c>
      <c r="H389" s="1" t="s">
        <v>3085</v>
      </c>
      <c r="I389" s="1" t="s">
        <v>2895</v>
      </c>
      <c r="J389" s="1" t="s">
        <v>3086</v>
      </c>
      <c r="K389" s="1" t="s">
        <v>2895</v>
      </c>
      <c r="L389" s="1" t="s">
        <v>2895</v>
      </c>
      <c r="M389" s="1" t="s">
        <v>3087</v>
      </c>
      <c r="N389" s="1" t="s">
        <v>3087</v>
      </c>
      <c r="O389" s="1" t="s">
        <v>54</v>
      </c>
      <c r="P389" s="1" t="s">
        <v>3088</v>
      </c>
      <c r="Q389" s="1" t="s">
        <v>3089</v>
      </c>
      <c r="R389" s="1" t="s">
        <v>3676</v>
      </c>
      <c r="S389" s="1" t="s">
        <v>3091</v>
      </c>
      <c r="T389" s="1" t="s">
        <v>3092</v>
      </c>
      <c r="U389" s="1" t="s">
        <v>3057</v>
      </c>
      <c r="V389" s="1" t="s">
        <v>3093</v>
      </c>
    </row>
    <row r="390" s="1" customFormat="1" spans="1:22">
      <c r="A390" s="1" t="s">
        <v>3021</v>
      </c>
      <c r="B390" s="1" t="s">
        <v>1739</v>
      </c>
      <c r="C390" s="1" t="s">
        <v>3023</v>
      </c>
      <c r="D390" s="1" t="s">
        <v>3124</v>
      </c>
      <c r="E390" s="1" t="s">
        <v>3022</v>
      </c>
      <c r="F390" s="1" t="s">
        <v>1739</v>
      </c>
      <c r="G390" s="1" t="s">
        <v>2216</v>
      </c>
      <c r="H390" s="1" t="s">
        <v>3085</v>
      </c>
      <c r="I390" s="1" t="s">
        <v>2438</v>
      </c>
      <c r="J390" s="1" t="s">
        <v>3086</v>
      </c>
      <c r="K390" s="1" t="s">
        <v>2438</v>
      </c>
      <c r="L390" s="1" t="s">
        <v>2438</v>
      </c>
      <c r="M390" s="1" t="s">
        <v>3087</v>
      </c>
      <c r="N390" s="1" t="s">
        <v>3087</v>
      </c>
      <c r="O390" s="1" t="s">
        <v>54</v>
      </c>
      <c r="P390" s="1" t="s">
        <v>3088</v>
      </c>
      <c r="Q390" s="1" t="s">
        <v>3089</v>
      </c>
      <c r="R390" s="1" t="s">
        <v>3677</v>
      </c>
      <c r="S390" s="1" t="s">
        <v>3091</v>
      </c>
      <c r="T390" s="1" t="s">
        <v>3092</v>
      </c>
      <c r="U390" s="1" t="s">
        <v>3057</v>
      </c>
      <c r="V390" s="1" t="s">
        <v>3093</v>
      </c>
    </row>
    <row r="391" s="1" customFormat="1" spans="1:22">
      <c r="A391" s="1" t="s">
        <v>2870</v>
      </c>
      <c r="B391" s="1" t="s">
        <v>1739</v>
      </c>
      <c r="C391" s="1" t="s">
        <v>2874</v>
      </c>
      <c r="D391" s="1" t="s">
        <v>3084</v>
      </c>
      <c r="E391" s="1" t="s">
        <v>2871</v>
      </c>
      <c r="F391" s="1" t="s">
        <v>1739</v>
      </c>
      <c r="G391" s="1" t="s">
        <v>2216</v>
      </c>
      <c r="H391" s="1" t="s">
        <v>3085</v>
      </c>
      <c r="I391" s="1" t="s">
        <v>2873</v>
      </c>
      <c r="J391" s="1" t="s">
        <v>3086</v>
      </c>
      <c r="K391" s="1" t="s">
        <v>2873</v>
      </c>
      <c r="L391" s="1" t="s">
        <v>2873</v>
      </c>
      <c r="M391" s="1" t="s">
        <v>3087</v>
      </c>
      <c r="N391" s="1" t="s">
        <v>3087</v>
      </c>
      <c r="O391" s="1" t="s">
        <v>54</v>
      </c>
      <c r="P391" s="1" t="s">
        <v>3088</v>
      </c>
      <c r="Q391" s="1" t="s">
        <v>3089</v>
      </c>
      <c r="R391" s="1" t="s">
        <v>3678</v>
      </c>
      <c r="S391" s="1" t="s">
        <v>3091</v>
      </c>
      <c r="T391" s="1" t="s">
        <v>3092</v>
      </c>
      <c r="U391" s="1" t="s">
        <v>3057</v>
      </c>
      <c r="V391" s="1" t="s">
        <v>3093</v>
      </c>
    </row>
    <row r="392" s="1" customFormat="1" spans="1:22">
      <c r="A392" s="1" t="s">
        <v>2569</v>
      </c>
      <c r="B392" s="1" t="s">
        <v>1739</v>
      </c>
      <c r="C392" s="1" t="s">
        <v>2573</v>
      </c>
      <c r="D392" s="1" t="s">
        <v>3279</v>
      </c>
      <c r="E392" s="1" t="s">
        <v>2570</v>
      </c>
      <c r="F392" s="1" t="s">
        <v>1739</v>
      </c>
      <c r="G392" s="1" t="s">
        <v>2216</v>
      </c>
      <c r="H392" s="1" t="s">
        <v>3085</v>
      </c>
      <c r="I392" s="1" t="s">
        <v>2572</v>
      </c>
      <c r="J392" s="1" t="s">
        <v>3086</v>
      </c>
      <c r="K392" s="1" t="s">
        <v>2572</v>
      </c>
      <c r="L392" s="1" t="s">
        <v>2572</v>
      </c>
      <c r="M392" s="1" t="s">
        <v>3087</v>
      </c>
      <c r="N392" s="1" t="s">
        <v>3087</v>
      </c>
      <c r="O392" s="1" t="s">
        <v>54</v>
      </c>
      <c r="P392" s="1" t="s">
        <v>3088</v>
      </c>
      <c r="Q392" s="1" t="s">
        <v>3089</v>
      </c>
      <c r="R392" s="1" t="s">
        <v>3679</v>
      </c>
      <c r="S392" s="1" t="s">
        <v>3091</v>
      </c>
      <c r="T392" s="1" t="s">
        <v>3092</v>
      </c>
      <c r="U392" s="1" t="s">
        <v>3057</v>
      </c>
      <c r="V392" s="1" t="s">
        <v>3093</v>
      </c>
    </row>
    <row r="393" s="1" customFormat="1" spans="1:22">
      <c r="A393" s="1" t="s">
        <v>2793</v>
      </c>
      <c r="B393" s="1" t="s">
        <v>1739</v>
      </c>
      <c r="C393" s="1" t="s">
        <v>2795</v>
      </c>
      <c r="D393" s="1" t="s">
        <v>3096</v>
      </c>
      <c r="E393" s="1" t="s">
        <v>2794</v>
      </c>
      <c r="F393" s="1" t="s">
        <v>1739</v>
      </c>
      <c r="G393" s="1" t="s">
        <v>2216</v>
      </c>
      <c r="H393" s="1" t="s">
        <v>3085</v>
      </c>
      <c r="I393" s="1" t="s">
        <v>566</v>
      </c>
      <c r="J393" s="1" t="s">
        <v>3086</v>
      </c>
      <c r="K393" s="1" t="s">
        <v>566</v>
      </c>
      <c r="L393" s="1" t="s">
        <v>566</v>
      </c>
      <c r="M393" s="1" t="s">
        <v>3087</v>
      </c>
      <c r="N393" s="1" t="s">
        <v>3087</v>
      </c>
      <c r="O393" s="1" t="s">
        <v>54</v>
      </c>
      <c r="P393" s="1" t="s">
        <v>3088</v>
      </c>
      <c r="Q393" s="1" t="s">
        <v>3089</v>
      </c>
      <c r="R393" s="1" t="s">
        <v>3680</v>
      </c>
      <c r="S393" s="1" t="s">
        <v>3091</v>
      </c>
      <c r="T393" s="1" t="s">
        <v>3092</v>
      </c>
      <c r="U393" s="1" t="s">
        <v>3057</v>
      </c>
      <c r="V393" s="1" t="s">
        <v>3093</v>
      </c>
    </row>
    <row r="394" s="1" customFormat="1" spans="1:22">
      <c r="A394" s="1" t="s">
        <v>2680</v>
      </c>
      <c r="B394" s="1" t="s">
        <v>1739</v>
      </c>
      <c r="C394" s="1" t="s">
        <v>2688</v>
      </c>
      <c r="D394" s="1" t="s">
        <v>3681</v>
      </c>
      <c r="E394" s="1" t="s">
        <v>2683</v>
      </c>
      <c r="F394" s="1" t="s">
        <v>1739</v>
      </c>
      <c r="G394" s="1" t="s">
        <v>2216</v>
      </c>
      <c r="H394" s="1" t="s">
        <v>3085</v>
      </c>
      <c r="I394" s="1" t="s">
        <v>2687</v>
      </c>
      <c r="J394" s="1" t="s">
        <v>3086</v>
      </c>
      <c r="K394" s="1" t="s">
        <v>2687</v>
      </c>
      <c r="L394" s="1" t="s">
        <v>2687</v>
      </c>
      <c r="M394" s="1" t="s">
        <v>3087</v>
      </c>
      <c r="N394" s="1" t="s">
        <v>3087</v>
      </c>
      <c r="O394" s="1" t="s">
        <v>54</v>
      </c>
      <c r="P394" s="1" t="s">
        <v>3088</v>
      </c>
      <c r="Q394" s="1" t="s">
        <v>3089</v>
      </c>
      <c r="R394" s="1" t="s">
        <v>3682</v>
      </c>
      <c r="S394" s="1" t="s">
        <v>3091</v>
      </c>
      <c r="T394" s="1" t="s">
        <v>3092</v>
      </c>
      <c r="U394" s="1" t="s">
        <v>3057</v>
      </c>
      <c r="V394" s="1" t="s">
        <v>3093</v>
      </c>
    </row>
    <row r="395" s="1" customFormat="1" spans="1:22">
      <c r="A395" s="1" t="s">
        <v>2745</v>
      </c>
      <c r="B395" s="1" t="s">
        <v>1739</v>
      </c>
      <c r="C395" s="1" t="s">
        <v>2750</v>
      </c>
      <c r="D395" s="1" t="s">
        <v>3121</v>
      </c>
      <c r="E395" s="1" t="s">
        <v>2747</v>
      </c>
      <c r="F395" s="1" t="s">
        <v>1739</v>
      </c>
      <c r="G395" s="1" t="s">
        <v>2216</v>
      </c>
      <c r="H395" s="1" t="s">
        <v>3085</v>
      </c>
      <c r="I395" s="1" t="s">
        <v>2749</v>
      </c>
      <c r="J395" s="1" t="s">
        <v>3086</v>
      </c>
      <c r="K395" s="1" t="s">
        <v>2749</v>
      </c>
      <c r="L395" s="1" t="s">
        <v>2749</v>
      </c>
      <c r="M395" s="1" t="s">
        <v>3087</v>
      </c>
      <c r="N395" s="1" t="s">
        <v>3087</v>
      </c>
      <c r="O395" s="1" t="s">
        <v>54</v>
      </c>
      <c r="P395" s="1" t="s">
        <v>3088</v>
      </c>
      <c r="Q395" s="1" t="s">
        <v>3089</v>
      </c>
      <c r="R395" s="1" t="s">
        <v>3683</v>
      </c>
      <c r="S395" s="1" t="s">
        <v>3091</v>
      </c>
      <c r="T395" s="1" t="s">
        <v>3092</v>
      </c>
      <c r="U395" s="1" t="s">
        <v>3057</v>
      </c>
      <c r="V395" s="1" t="s">
        <v>3093</v>
      </c>
    </row>
    <row r="396" s="1" customFormat="1" spans="1:22">
      <c r="A396" s="1" t="s">
        <v>2741</v>
      </c>
      <c r="B396" s="1" t="s">
        <v>1739</v>
      </c>
      <c r="C396" s="1" t="s">
        <v>2744</v>
      </c>
      <c r="D396" s="1" t="s">
        <v>3184</v>
      </c>
      <c r="E396" s="1" t="s">
        <v>2743</v>
      </c>
      <c r="F396" s="1" t="s">
        <v>1739</v>
      </c>
      <c r="G396" s="1" t="s">
        <v>2216</v>
      </c>
      <c r="H396" s="1" t="s">
        <v>3085</v>
      </c>
      <c r="I396" s="1" t="s">
        <v>632</v>
      </c>
      <c r="J396" s="1" t="s">
        <v>3086</v>
      </c>
      <c r="K396" s="1" t="s">
        <v>632</v>
      </c>
      <c r="L396" s="1" t="s">
        <v>632</v>
      </c>
      <c r="M396" s="1" t="s">
        <v>3087</v>
      </c>
      <c r="N396" s="1" t="s">
        <v>3087</v>
      </c>
      <c r="O396" s="1" t="s">
        <v>54</v>
      </c>
      <c r="P396" s="1" t="s">
        <v>3088</v>
      </c>
      <c r="Q396" s="1" t="s">
        <v>3089</v>
      </c>
      <c r="R396" s="1" t="s">
        <v>3684</v>
      </c>
      <c r="S396" s="1" t="s">
        <v>3091</v>
      </c>
      <c r="T396" s="1" t="s">
        <v>3092</v>
      </c>
      <c r="U396" s="1" t="s">
        <v>3057</v>
      </c>
      <c r="V396" s="1" t="s">
        <v>3093</v>
      </c>
    </row>
    <row r="397" s="1" customFormat="1" spans="1:22">
      <c r="A397" s="1" t="s">
        <v>2976</v>
      </c>
      <c r="B397" s="1" t="s">
        <v>1739</v>
      </c>
      <c r="C397" s="1" t="s">
        <v>2983</v>
      </c>
      <c r="D397" s="1" t="s">
        <v>2977</v>
      </c>
      <c r="E397" s="1" t="s">
        <v>2978</v>
      </c>
      <c r="F397" s="1" t="s">
        <v>1739</v>
      </c>
      <c r="G397" s="1" t="s">
        <v>2216</v>
      </c>
      <c r="H397" s="1" t="s">
        <v>3085</v>
      </c>
      <c r="I397" s="1" t="s">
        <v>2982</v>
      </c>
      <c r="J397" s="1" t="s">
        <v>3086</v>
      </c>
      <c r="K397" s="1" t="s">
        <v>2982</v>
      </c>
      <c r="L397" s="1" t="s">
        <v>2982</v>
      </c>
      <c r="M397" s="1" t="s">
        <v>3087</v>
      </c>
      <c r="N397" s="1" t="s">
        <v>3087</v>
      </c>
      <c r="O397" s="1" t="s">
        <v>54</v>
      </c>
      <c r="P397" s="1" t="s">
        <v>3088</v>
      </c>
      <c r="Q397" s="1" t="s">
        <v>3089</v>
      </c>
      <c r="R397" s="1" t="s">
        <v>3685</v>
      </c>
      <c r="S397" s="1" t="s">
        <v>3091</v>
      </c>
      <c r="T397" s="1" t="s">
        <v>3092</v>
      </c>
      <c r="U397" s="1" t="s">
        <v>3057</v>
      </c>
      <c r="V397" s="1" t="s">
        <v>3093</v>
      </c>
    </row>
    <row r="398" s="1" customFormat="1" spans="1:22">
      <c r="A398" s="1" t="s">
        <v>2613</v>
      </c>
      <c r="B398" s="1" t="s">
        <v>1739</v>
      </c>
      <c r="C398" s="1" t="s">
        <v>2619</v>
      </c>
      <c r="D398" s="1" t="s">
        <v>3686</v>
      </c>
      <c r="E398" s="1" t="s">
        <v>2616</v>
      </c>
      <c r="F398" s="1" t="s">
        <v>1739</v>
      </c>
      <c r="G398" s="1" t="s">
        <v>2216</v>
      </c>
      <c r="H398" s="1" t="s">
        <v>3085</v>
      </c>
      <c r="I398" s="1" t="s">
        <v>1060</v>
      </c>
      <c r="J398" s="1" t="s">
        <v>3086</v>
      </c>
      <c r="K398" s="1" t="s">
        <v>1060</v>
      </c>
      <c r="L398" s="1" t="s">
        <v>1060</v>
      </c>
      <c r="M398" s="1" t="s">
        <v>3087</v>
      </c>
      <c r="N398" s="1" t="s">
        <v>3087</v>
      </c>
      <c r="O398" s="1" t="s">
        <v>54</v>
      </c>
      <c r="P398" s="1" t="s">
        <v>3088</v>
      </c>
      <c r="Q398" s="1" t="s">
        <v>3089</v>
      </c>
      <c r="R398" s="1" t="s">
        <v>3687</v>
      </c>
      <c r="S398" s="1" t="s">
        <v>3091</v>
      </c>
      <c r="T398" s="1" t="s">
        <v>3092</v>
      </c>
      <c r="U398" s="1" t="s">
        <v>3057</v>
      </c>
      <c r="V398" s="1" t="s">
        <v>3093</v>
      </c>
    </row>
    <row r="399" s="1" customFormat="1" spans="1:22">
      <c r="A399" s="1" t="s">
        <v>2580</v>
      </c>
      <c r="B399" s="1" t="s">
        <v>1739</v>
      </c>
      <c r="C399" s="1" t="s">
        <v>2589</v>
      </c>
      <c r="D399" s="1" t="s">
        <v>2581</v>
      </c>
      <c r="E399" s="1" t="s">
        <v>2584</v>
      </c>
      <c r="F399" s="1" t="s">
        <v>1739</v>
      </c>
      <c r="G399" s="1" t="s">
        <v>2216</v>
      </c>
      <c r="H399" s="1" t="s">
        <v>3085</v>
      </c>
      <c r="I399" s="1" t="s">
        <v>2588</v>
      </c>
      <c r="J399" s="1" t="s">
        <v>3086</v>
      </c>
      <c r="K399" s="1" t="s">
        <v>2588</v>
      </c>
      <c r="L399" s="1" t="s">
        <v>2588</v>
      </c>
      <c r="M399" s="1" t="s">
        <v>3087</v>
      </c>
      <c r="N399" s="1" t="s">
        <v>3087</v>
      </c>
      <c r="O399" s="1" t="s">
        <v>54</v>
      </c>
      <c r="P399" s="1" t="s">
        <v>3088</v>
      </c>
      <c r="Q399" s="1" t="s">
        <v>3089</v>
      </c>
      <c r="R399" s="1" t="s">
        <v>3688</v>
      </c>
      <c r="S399" s="1" t="s">
        <v>3091</v>
      </c>
      <c r="T399" s="1" t="s">
        <v>3092</v>
      </c>
      <c r="U399" s="1" t="s">
        <v>3057</v>
      </c>
      <c r="V399" s="1" t="s">
        <v>3093</v>
      </c>
    </row>
    <row r="400" s="1" customFormat="1" spans="1:22">
      <c r="A400" s="1" t="s">
        <v>2960</v>
      </c>
      <c r="B400" s="1" t="s">
        <v>1739</v>
      </c>
      <c r="C400" s="1" t="s">
        <v>2962</v>
      </c>
      <c r="D400" s="1" t="s">
        <v>3126</v>
      </c>
      <c r="E400" s="1" t="s">
        <v>2961</v>
      </c>
      <c r="F400" s="1" t="s">
        <v>1739</v>
      </c>
      <c r="G400" s="1" t="s">
        <v>2216</v>
      </c>
      <c r="H400" s="1" t="s">
        <v>3085</v>
      </c>
      <c r="I400" s="1" t="s">
        <v>465</v>
      </c>
      <c r="J400" s="1" t="s">
        <v>3086</v>
      </c>
      <c r="K400" s="1" t="s">
        <v>465</v>
      </c>
      <c r="L400" s="1" t="s">
        <v>465</v>
      </c>
      <c r="M400" s="1" t="s">
        <v>3087</v>
      </c>
      <c r="N400" s="1" t="s">
        <v>3087</v>
      </c>
      <c r="O400" s="1" t="s">
        <v>54</v>
      </c>
      <c r="P400" s="1" t="s">
        <v>3088</v>
      </c>
      <c r="Q400" s="1" t="s">
        <v>3089</v>
      </c>
      <c r="R400" s="1" t="s">
        <v>3689</v>
      </c>
      <c r="S400" s="1" t="s">
        <v>3091</v>
      </c>
      <c r="T400" s="1" t="s">
        <v>3092</v>
      </c>
      <c r="U400" s="1" t="s">
        <v>3057</v>
      </c>
      <c r="V400" s="1" t="s">
        <v>3093</v>
      </c>
    </row>
    <row r="401" s="1" customFormat="1" spans="1:22">
      <c r="A401" s="1" t="s">
        <v>2807</v>
      </c>
      <c r="B401" s="1" t="s">
        <v>1739</v>
      </c>
      <c r="C401" s="1" t="s">
        <v>2809</v>
      </c>
      <c r="D401" s="1" t="s">
        <v>3124</v>
      </c>
      <c r="E401" s="1" t="s">
        <v>2808</v>
      </c>
      <c r="F401" s="1" t="s">
        <v>1739</v>
      </c>
      <c r="G401" s="1" t="s">
        <v>2216</v>
      </c>
      <c r="H401" s="1" t="s">
        <v>3085</v>
      </c>
      <c r="I401" s="1" t="s">
        <v>2438</v>
      </c>
      <c r="J401" s="1" t="s">
        <v>3086</v>
      </c>
      <c r="K401" s="1" t="s">
        <v>2438</v>
      </c>
      <c r="L401" s="1" t="s">
        <v>2438</v>
      </c>
      <c r="M401" s="1" t="s">
        <v>3087</v>
      </c>
      <c r="N401" s="1" t="s">
        <v>3087</v>
      </c>
      <c r="O401" s="1" t="s">
        <v>54</v>
      </c>
      <c r="P401" s="1" t="s">
        <v>3088</v>
      </c>
      <c r="Q401" s="1" t="s">
        <v>3089</v>
      </c>
      <c r="R401" s="1" t="s">
        <v>3690</v>
      </c>
      <c r="S401" s="1" t="s">
        <v>3091</v>
      </c>
      <c r="T401" s="1" t="s">
        <v>3092</v>
      </c>
      <c r="U401" s="1" t="s">
        <v>3057</v>
      </c>
      <c r="V401" s="1" t="s">
        <v>3093</v>
      </c>
    </row>
    <row r="402" s="1" customFormat="1" spans="1:22">
      <c r="A402" s="1" t="s">
        <v>2953</v>
      </c>
      <c r="B402" s="1" t="s">
        <v>1739</v>
      </c>
      <c r="C402" s="1" t="s">
        <v>2959</v>
      </c>
      <c r="D402" s="1" t="s">
        <v>3691</v>
      </c>
      <c r="E402" s="1" t="s">
        <v>2956</v>
      </c>
      <c r="F402" s="1" t="s">
        <v>1739</v>
      </c>
      <c r="G402" s="1" t="s">
        <v>2216</v>
      </c>
      <c r="H402" s="1" t="s">
        <v>3085</v>
      </c>
      <c r="I402" s="1" t="s">
        <v>160</v>
      </c>
      <c r="J402" s="1" t="s">
        <v>3086</v>
      </c>
      <c r="K402" s="1" t="s">
        <v>160</v>
      </c>
      <c r="L402" s="1" t="s">
        <v>160</v>
      </c>
      <c r="M402" s="1" t="s">
        <v>3087</v>
      </c>
      <c r="N402" s="1" t="s">
        <v>3087</v>
      </c>
      <c r="O402" s="1" t="s">
        <v>54</v>
      </c>
      <c r="P402" s="1" t="s">
        <v>3088</v>
      </c>
      <c r="Q402" s="1" t="s">
        <v>3089</v>
      </c>
      <c r="R402" s="1" t="s">
        <v>3692</v>
      </c>
      <c r="S402" s="1" t="s">
        <v>3091</v>
      </c>
      <c r="T402" s="1" t="s">
        <v>3092</v>
      </c>
      <c r="U402" s="1" t="s">
        <v>3057</v>
      </c>
      <c r="V402" s="1" t="s">
        <v>3093</v>
      </c>
    </row>
    <row r="403" s="1" customFormat="1" spans="1:22">
      <c r="A403" s="1" t="s">
        <v>2546</v>
      </c>
      <c r="B403" s="1" t="s">
        <v>1739</v>
      </c>
      <c r="C403" s="1" t="s">
        <v>2550</v>
      </c>
      <c r="D403" s="1" t="s">
        <v>3388</v>
      </c>
      <c r="E403" s="1" t="s">
        <v>2547</v>
      </c>
      <c r="F403" s="1" t="s">
        <v>1739</v>
      </c>
      <c r="G403" s="1" t="s">
        <v>2216</v>
      </c>
      <c r="H403" s="1" t="s">
        <v>3085</v>
      </c>
      <c r="I403" s="1" t="s">
        <v>2549</v>
      </c>
      <c r="J403" s="1" t="s">
        <v>3086</v>
      </c>
      <c r="K403" s="1" t="s">
        <v>2549</v>
      </c>
      <c r="L403" s="1" t="s">
        <v>2549</v>
      </c>
      <c r="M403" s="1" t="s">
        <v>3087</v>
      </c>
      <c r="N403" s="1" t="s">
        <v>3087</v>
      </c>
      <c r="O403" s="1" t="s">
        <v>54</v>
      </c>
      <c r="P403" s="1" t="s">
        <v>3088</v>
      </c>
      <c r="Q403" s="1" t="s">
        <v>3089</v>
      </c>
      <c r="R403" s="1" t="s">
        <v>3693</v>
      </c>
      <c r="S403" s="1" t="s">
        <v>3091</v>
      </c>
      <c r="T403" s="1" t="s">
        <v>3092</v>
      </c>
      <c r="U403" s="1" t="s">
        <v>3057</v>
      </c>
      <c r="V403" s="1" t="s">
        <v>3093</v>
      </c>
    </row>
    <row r="404" s="1" customFormat="1" spans="1:22">
      <c r="A404" s="1" t="s">
        <v>2912</v>
      </c>
      <c r="B404" s="1" t="s">
        <v>1739</v>
      </c>
      <c r="C404" s="1" t="s">
        <v>2914</v>
      </c>
      <c r="D404" s="1" t="s">
        <v>3519</v>
      </c>
      <c r="E404" s="1" t="s">
        <v>2913</v>
      </c>
      <c r="F404" s="1" t="s">
        <v>1739</v>
      </c>
      <c r="G404" s="1" t="s">
        <v>2216</v>
      </c>
      <c r="H404" s="1" t="s">
        <v>3085</v>
      </c>
      <c r="I404" s="1" t="s">
        <v>2722</v>
      </c>
      <c r="J404" s="1" t="s">
        <v>3086</v>
      </c>
      <c r="K404" s="1" t="s">
        <v>2722</v>
      </c>
      <c r="L404" s="1" t="s">
        <v>2722</v>
      </c>
      <c r="M404" s="1" t="s">
        <v>3087</v>
      </c>
      <c r="N404" s="1" t="s">
        <v>3087</v>
      </c>
      <c r="O404" s="1" t="s">
        <v>54</v>
      </c>
      <c r="P404" s="1" t="s">
        <v>3088</v>
      </c>
      <c r="Q404" s="1" t="s">
        <v>3089</v>
      </c>
      <c r="R404" s="1" t="s">
        <v>3694</v>
      </c>
      <c r="S404" s="1" t="s">
        <v>3091</v>
      </c>
      <c r="T404" s="1" t="s">
        <v>3092</v>
      </c>
      <c r="U404" s="1" t="s">
        <v>3057</v>
      </c>
      <c r="V404" s="1" t="s">
        <v>3093</v>
      </c>
    </row>
    <row r="405" s="1" customFormat="1" spans="1:22">
      <c r="A405" s="1" t="s">
        <v>2738</v>
      </c>
      <c r="B405" s="1" t="s">
        <v>1739</v>
      </c>
      <c r="C405" s="1" t="s">
        <v>2740</v>
      </c>
      <c r="D405" s="1" t="s">
        <v>3445</v>
      </c>
      <c r="E405" s="1" t="s">
        <v>2739</v>
      </c>
      <c r="F405" s="1" t="s">
        <v>1739</v>
      </c>
      <c r="G405" s="1" t="s">
        <v>2216</v>
      </c>
      <c r="H405" s="1" t="s">
        <v>3085</v>
      </c>
      <c r="I405" s="1" t="s">
        <v>2040</v>
      </c>
      <c r="J405" s="1" t="s">
        <v>3086</v>
      </c>
      <c r="K405" s="1" t="s">
        <v>2040</v>
      </c>
      <c r="L405" s="1" t="s">
        <v>2040</v>
      </c>
      <c r="M405" s="1" t="s">
        <v>3087</v>
      </c>
      <c r="N405" s="1" t="s">
        <v>3087</v>
      </c>
      <c r="O405" s="1" t="s">
        <v>54</v>
      </c>
      <c r="P405" s="1" t="s">
        <v>3088</v>
      </c>
      <c r="Q405" s="1" t="s">
        <v>3089</v>
      </c>
      <c r="R405" s="1" t="s">
        <v>3695</v>
      </c>
      <c r="S405" s="1" t="s">
        <v>3091</v>
      </c>
      <c r="T405" s="1" t="s">
        <v>3092</v>
      </c>
      <c r="U405" s="1" t="s">
        <v>3057</v>
      </c>
      <c r="V405" s="1" t="s">
        <v>3093</v>
      </c>
    </row>
    <row r="406" s="1" customFormat="1" spans="1:22">
      <c r="A406" s="1" t="s">
        <v>2620</v>
      </c>
      <c r="B406" s="1" t="s">
        <v>1739</v>
      </c>
      <c r="C406" s="1" t="s">
        <v>2628</v>
      </c>
      <c r="D406" s="1" t="s">
        <v>2621</v>
      </c>
      <c r="E406" s="1" t="s">
        <v>2623</v>
      </c>
      <c r="F406" s="1" t="s">
        <v>1739</v>
      </c>
      <c r="G406" s="1" t="s">
        <v>2216</v>
      </c>
      <c r="H406" s="1" t="s">
        <v>3085</v>
      </c>
      <c r="I406" s="1" t="s">
        <v>2627</v>
      </c>
      <c r="J406" s="1" t="s">
        <v>3086</v>
      </c>
      <c r="K406" s="1" t="s">
        <v>2627</v>
      </c>
      <c r="L406" s="1" t="s">
        <v>2627</v>
      </c>
      <c r="M406" s="1" t="s">
        <v>3087</v>
      </c>
      <c r="N406" s="1" t="s">
        <v>3087</v>
      </c>
      <c r="O406" s="1" t="s">
        <v>54</v>
      </c>
      <c r="P406" s="1" t="s">
        <v>3088</v>
      </c>
      <c r="Q406" s="1" t="s">
        <v>3089</v>
      </c>
      <c r="R406" s="1" t="s">
        <v>3696</v>
      </c>
      <c r="S406" s="1" t="s">
        <v>3091</v>
      </c>
      <c r="T406" s="1" t="s">
        <v>3092</v>
      </c>
      <c r="U406" s="1" t="s">
        <v>3057</v>
      </c>
      <c r="V406" s="1" t="s">
        <v>3093</v>
      </c>
    </row>
    <row r="407" s="1" customFormat="1" spans="1:22">
      <c r="A407" s="1" t="s">
        <v>2537</v>
      </c>
      <c r="B407" s="1" t="s">
        <v>1739</v>
      </c>
      <c r="C407" s="1" t="s">
        <v>2545</v>
      </c>
      <c r="D407" s="1" t="s">
        <v>3673</v>
      </c>
      <c r="E407" s="1" t="s">
        <v>2540</v>
      </c>
      <c r="F407" s="1" t="s">
        <v>1739</v>
      </c>
      <c r="G407" s="1" t="s">
        <v>2216</v>
      </c>
      <c r="H407" s="1" t="s">
        <v>3085</v>
      </c>
      <c r="I407" s="1" t="s">
        <v>2544</v>
      </c>
      <c r="J407" s="1" t="s">
        <v>3086</v>
      </c>
      <c r="K407" s="1" t="s">
        <v>2544</v>
      </c>
      <c r="L407" s="1" t="s">
        <v>2544</v>
      </c>
      <c r="M407" s="1" t="s">
        <v>3087</v>
      </c>
      <c r="N407" s="1" t="s">
        <v>3087</v>
      </c>
      <c r="O407" s="1" t="s">
        <v>54</v>
      </c>
      <c r="P407" s="1" t="s">
        <v>3088</v>
      </c>
      <c r="Q407" s="1" t="s">
        <v>3089</v>
      </c>
      <c r="R407" s="1" t="s">
        <v>3697</v>
      </c>
      <c r="S407" s="1" t="s">
        <v>3091</v>
      </c>
      <c r="T407" s="1" t="s">
        <v>3092</v>
      </c>
      <c r="U407" s="1" t="s">
        <v>3057</v>
      </c>
      <c r="V407" s="1" t="s">
        <v>3093</v>
      </c>
    </row>
    <row r="408" s="1" customFormat="1" spans="1:22">
      <c r="A408" s="1" t="s">
        <v>3035</v>
      </c>
      <c r="B408" s="1" t="s">
        <v>1739</v>
      </c>
      <c r="C408" s="1" t="s">
        <v>3040</v>
      </c>
      <c r="D408" s="1" t="s">
        <v>3698</v>
      </c>
      <c r="E408" s="1" t="s">
        <v>3037</v>
      </c>
      <c r="F408" s="1" t="s">
        <v>1739</v>
      </c>
      <c r="G408" s="1" t="s">
        <v>2216</v>
      </c>
      <c r="H408" s="1" t="s">
        <v>3085</v>
      </c>
      <c r="I408" s="1" t="s">
        <v>972</v>
      </c>
      <c r="J408" s="1" t="s">
        <v>3086</v>
      </c>
      <c r="K408" s="1" t="s">
        <v>972</v>
      </c>
      <c r="L408" s="1" t="s">
        <v>972</v>
      </c>
      <c r="M408" s="1" t="s">
        <v>3087</v>
      </c>
      <c r="N408" s="1" t="s">
        <v>3087</v>
      </c>
      <c r="O408" s="1" t="s">
        <v>54</v>
      </c>
      <c r="P408" s="1" t="s">
        <v>3088</v>
      </c>
      <c r="Q408" s="1" t="s">
        <v>3089</v>
      </c>
      <c r="R408" s="1" t="s">
        <v>3699</v>
      </c>
      <c r="S408" s="1" t="s">
        <v>3091</v>
      </c>
      <c r="T408" s="1" t="s">
        <v>3092</v>
      </c>
      <c r="U408" s="1" t="s">
        <v>3057</v>
      </c>
      <c r="V408" s="1" t="s">
        <v>3093</v>
      </c>
    </row>
    <row r="409" s="1" customFormat="1" spans="1:22">
      <c r="A409" s="1" t="s">
        <v>2658</v>
      </c>
      <c r="B409" s="1" t="s">
        <v>1739</v>
      </c>
      <c r="C409" s="1" t="s">
        <v>2661</v>
      </c>
      <c r="D409" s="1" t="s">
        <v>3648</v>
      </c>
      <c r="E409" s="1" t="s">
        <v>2659</v>
      </c>
      <c r="F409" s="1" t="s">
        <v>1739</v>
      </c>
      <c r="G409" s="1" t="s">
        <v>2216</v>
      </c>
      <c r="H409" s="1" t="s">
        <v>3085</v>
      </c>
      <c r="I409" s="1" t="s">
        <v>2660</v>
      </c>
      <c r="J409" s="1" t="s">
        <v>3086</v>
      </c>
      <c r="K409" s="1" t="s">
        <v>2660</v>
      </c>
      <c r="L409" s="1" t="s">
        <v>2660</v>
      </c>
      <c r="M409" s="1" t="s">
        <v>3087</v>
      </c>
      <c r="N409" s="1" t="s">
        <v>3087</v>
      </c>
      <c r="O409" s="1" t="s">
        <v>54</v>
      </c>
      <c r="P409" s="1" t="s">
        <v>3088</v>
      </c>
      <c r="Q409" s="1" t="s">
        <v>3089</v>
      </c>
      <c r="R409" s="1" t="s">
        <v>3700</v>
      </c>
      <c r="S409" s="1" t="s">
        <v>3091</v>
      </c>
      <c r="T409" s="1" t="s">
        <v>3092</v>
      </c>
      <c r="U409" s="1" t="s">
        <v>3057</v>
      </c>
      <c r="V409" s="1" t="s">
        <v>3093</v>
      </c>
    </row>
    <row r="410" s="1" customFormat="1" spans="1:22">
      <c r="A410" s="1" t="s">
        <v>2969</v>
      </c>
      <c r="B410" s="1" t="s">
        <v>1739</v>
      </c>
      <c r="C410" s="1" t="s">
        <v>2971</v>
      </c>
      <c r="D410" s="1" t="s">
        <v>2725</v>
      </c>
      <c r="E410" s="1" t="s">
        <v>2970</v>
      </c>
      <c r="F410" s="1" t="s">
        <v>1739</v>
      </c>
      <c r="G410" s="1" t="s">
        <v>2216</v>
      </c>
      <c r="H410" s="1" t="s">
        <v>3085</v>
      </c>
      <c r="I410" s="1" t="s">
        <v>2730</v>
      </c>
      <c r="J410" s="1" t="s">
        <v>3086</v>
      </c>
      <c r="K410" s="1" t="s">
        <v>2730</v>
      </c>
      <c r="L410" s="1" t="s">
        <v>2730</v>
      </c>
      <c r="M410" s="1" t="s">
        <v>3087</v>
      </c>
      <c r="N410" s="1" t="s">
        <v>3087</v>
      </c>
      <c r="O410" s="1" t="s">
        <v>54</v>
      </c>
      <c r="P410" s="1" t="s">
        <v>3088</v>
      </c>
      <c r="Q410" s="1" t="s">
        <v>3089</v>
      </c>
      <c r="R410" s="1" t="s">
        <v>3701</v>
      </c>
      <c r="S410" s="1" t="s">
        <v>3091</v>
      </c>
      <c r="T410" s="1" t="s">
        <v>3092</v>
      </c>
      <c r="U410" s="1" t="s">
        <v>3057</v>
      </c>
      <c r="V410" s="1" t="s">
        <v>3093</v>
      </c>
    </row>
    <row r="411" s="1" customFormat="1" spans="1:22">
      <c r="A411" s="1" t="s">
        <v>2488</v>
      </c>
      <c r="B411" s="1" t="s">
        <v>1739</v>
      </c>
      <c r="C411" s="1" t="s">
        <v>2490</v>
      </c>
      <c r="D411" s="1" t="s">
        <v>3228</v>
      </c>
      <c r="E411" s="1" t="s">
        <v>2489</v>
      </c>
      <c r="F411" s="1" t="s">
        <v>1739</v>
      </c>
      <c r="G411" s="1" t="s">
        <v>2216</v>
      </c>
      <c r="H411" s="1" t="s">
        <v>3085</v>
      </c>
      <c r="I411" s="1" t="s">
        <v>201</v>
      </c>
      <c r="J411" s="1" t="s">
        <v>3086</v>
      </c>
      <c r="K411" s="1" t="s">
        <v>201</v>
      </c>
      <c r="L411" s="1" t="s">
        <v>201</v>
      </c>
      <c r="M411" s="1" t="s">
        <v>3087</v>
      </c>
      <c r="N411" s="1" t="s">
        <v>3087</v>
      </c>
      <c r="O411" s="1" t="s">
        <v>54</v>
      </c>
      <c r="P411" s="1" t="s">
        <v>3088</v>
      </c>
      <c r="Q411" s="1" t="s">
        <v>3089</v>
      </c>
      <c r="R411" s="1" t="s">
        <v>3702</v>
      </c>
      <c r="S411" s="1" t="s">
        <v>3091</v>
      </c>
      <c r="T411" s="1" t="s">
        <v>3092</v>
      </c>
      <c r="U411" s="1" t="s">
        <v>3057</v>
      </c>
      <c r="V411" s="1" t="s">
        <v>3093</v>
      </c>
    </row>
    <row r="412" s="1" customFormat="1" spans="1:22">
      <c r="A412" s="1" t="s">
        <v>2333</v>
      </c>
      <c r="B412" s="1" t="s">
        <v>1739</v>
      </c>
      <c r="C412" s="1" t="s">
        <v>2340</v>
      </c>
      <c r="D412" s="1" t="s">
        <v>3703</v>
      </c>
      <c r="E412" s="1" t="s">
        <v>2337</v>
      </c>
      <c r="F412" s="1" t="s">
        <v>1739</v>
      </c>
      <c r="G412" s="1" t="s">
        <v>2216</v>
      </c>
      <c r="H412" s="1" t="s">
        <v>3085</v>
      </c>
      <c r="I412" s="1" t="s">
        <v>1417</v>
      </c>
      <c r="J412" s="1" t="s">
        <v>3086</v>
      </c>
      <c r="K412" s="1" t="s">
        <v>1417</v>
      </c>
      <c r="L412" s="1" t="s">
        <v>1417</v>
      </c>
      <c r="M412" s="1" t="s">
        <v>3087</v>
      </c>
      <c r="N412" s="1" t="s">
        <v>3087</v>
      </c>
      <c r="O412" s="1" t="s">
        <v>54</v>
      </c>
      <c r="P412" s="1" t="s">
        <v>3088</v>
      </c>
      <c r="Q412" s="1" t="s">
        <v>3089</v>
      </c>
      <c r="R412" s="1" t="s">
        <v>3704</v>
      </c>
      <c r="S412" s="1" t="s">
        <v>3091</v>
      </c>
      <c r="T412" s="1" t="s">
        <v>3092</v>
      </c>
      <c r="U412" s="1" t="s">
        <v>3057</v>
      </c>
      <c r="V412" s="1" t="s">
        <v>3093</v>
      </c>
    </row>
    <row r="413" s="1" customFormat="1" spans="1:22">
      <c r="A413" s="1" t="s">
        <v>2590</v>
      </c>
      <c r="B413" s="1" t="s">
        <v>1739</v>
      </c>
      <c r="C413" s="1" t="s">
        <v>2596</v>
      </c>
      <c r="D413" s="1" t="s">
        <v>3705</v>
      </c>
      <c r="E413" s="1" t="s">
        <v>2593</v>
      </c>
      <c r="F413" s="1" t="s">
        <v>1739</v>
      </c>
      <c r="G413" s="1" t="s">
        <v>2216</v>
      </c>
      <c r="H413" s="1" t="s">
        <v>3085</v>
      </c>
      <c r="I413" s="1" t="s">
        <v>160</v>
      </c>
      <c r="J413" s="1" t="s">
        <v>3086</v>
      </c>
      <c r="K413" s="1" t="s">
        <v>160</v>
      </c>
      <c r="L413" s="1" t="s">
        <v>160</v>
      </c>
      <c r="M413" s="1" t="s">
        <v>3087</v>
      </c>
      <c r="N413" s="1" t="s">
        <v>3087</v>
      </c>
      <c r="O413" s="1" t="s">
        <v>54</v>
      </c>
      <c r="P413" s="1" t="s">
        <v>3088</v>
      </c>
      <c r="Q413" s="1" t="s">
        <v>3089</v>
      </c>
      <c r="R413" s="1" t="s">
        <v>3706</v>
      </c>
      <c r="S413" s="1" t="s">
        <v>3091</v>
      </c>
      <c r="T413" s="1" t="s">
        <v>3092</v>
      </c>
      <c r="U413" s="1" t="s">
        <v>3057</v>
      </c>
      <c r="V413" s="1" t="s">
        <v>3093</v>
      </c>
    </row>
    <row r="414" s="1" customFormat="1" spans="1:22">
      <c r="A414" s="1" t="s">
        <v>2327</v>
      </c>
      <c r="B414" s="1" t="s">
        <v>1739</v>
      </c>
      <c r="C414" s="1" t="s">
        <v>2332</v>
      </c>
      <c r="D414" s="1" t="s">
        <v>3707</v>
      </c>
      <c r="E414" s="1" t="s">
        <v>2329</v>
      </c>
      <c r="F414" s="1" t="s">
        <v>1739</v>
      </c>
      <c r="G414" s="1" t="s">
        <v>2216</v>
      </c>
      <c r="H414" s="1" t="s">
        <v>3085</v>
      </c>
      <c r="I414" s="1" t="s">
        <v>967</v>
      </c>
      <c r="J414" s="1" t="s">
        <v>3086</v>
      </c>
      <c r="K414" s="1" t="s">
        <v>967</v>
      </c>
      <c r="L414" s="1" t="s">
        <v>967</v>
      </c>
      <c r="M414" s="1" t="s">
        <v>3087</v>
      </c>
      <c r="N414" s="1" t="s">
        <v>3087</v>
      </c>
      <c r="O414" s="1" t="s">
        <v>54</v>
      </c>
      <c r="P414" s="1" t="s">
        <v>3088</v>
      </c>
      <c r="Q414" s="1" t="s">
        <v>3089</v>
      </c>
      <c r="R414" s="1" t="s">
        <v>3708</v>
      </c>
      <c r="S414" s="1" t="s">
        <v>3091</v>
      </c>
      <c r="T414" s="1" t="s">
        <v>3092</v>
      </c>
      <c r="U414" s="1" t="s">
        <v>3057</v>
      </c>
      <c r="V414" s="1" t="s">
        <v>3093</v>
      </c>
    </row>
    <row r="415" s="1" customFormat="1" spans="1:22">
      <c r="A415" s="1" t="s">
        <v>2902</v>
      </c>
      <c r="B415" s="1" t="s">
        <v>1739</v>
      </c>
      <c r="C415" s="1" t="s">
        <v>2904</v>
      </c>
      <c r="D415" s="1" t="s">
        <v>3648</v>
      </c>
      <c r="E415" s="1" t="s">
        <v>2903</v>
      </c>
      <c r="F415" s="1" t="s">
        <v>1739</v>
      </c>
      <c r="G415" s="1" t="s">
        <v>2216</v>
      </c>
      <c r="H415" s="1" t="s">
        <v>3085</v>
      </c>
      <c r="I415" s="1" t="s">
        <v>2660</v>
      </c>
      <c r="J415" s="1" t="s">
        <v>3086</v>
      </c>
      <c r="K415" s="1" t="s">
        <v>2660</v>
      </c>
      <c r="L415" s="1" t="s">
        <v>2660</v>
      </c>
      <c r="M415" s="1" t="s">
        <v>3087</v>
      </c>
      <c r="N415" s="1" t="s">
        <v>3087</v>
      </c>
      <c r="O415" s="1" t="s">
        <v>54</v>
      </c>
      <c r="P415" s="1" t="s">
        <v>3088</v>
      </c>
      <c r="Q415" s="1" t="s">
        <v>3089</v>
      </c>
      <c r="R415" s="1" t="s">
        <v>3709</v>
      </c>
      <c r="S415" s="1" t="s">
        <v>3091</v>
      </c>
      <c r="T415" s="1" t="s">
        <v>3092</v>
      </c>
      <c r="U415" s="1" t="s">
        <v>3057</v>
      </c>
      <c r="V415" s="1" t="s">
        <v>3093</v>
      </c>
    </row>
    <row r="416" s="1" customFormat="1" spans="1:22">
      <c r="A416" s="1" t="s">
        <v>2772</v>
      </c>
      <c r="B416" s="1" t="s">
        <v>1739</v>
      </c>
      <c r="C416" s="1" t="s">
        <v>2774</v>
      </c>
      <c r="D416" s="1" t="s">
        <v>3096</v>
      </c>
      <c r="E416" s="1" t="s">
        <v>2773</v>
      </c>
      <c r="F416" s="1" t="s">
        <v>1739</v>
      </c>
      <c r="G416" s="1" t="s">
        <v>2216</v>
      </c>
      <c r="H416" s="1" t="s">
        <v>3085</v>
      </c>
      <c r="I416" s="1" t="s">
        <v>1435</v>
      </c>
      <c r="J416" s="1" t="s">
        <v>3086</v>
      </c>
      <c r="K416" s="1" t="s">
        <v>1435</v>
      </c>
      <c r="L416" s="1" t="s">
        <v>1435</v>
      </c>
      <c r="M416" s="1" t="s">
        <v>3087</v>
      </c>
      <c r="N416" s="1" t="s">
        <v>3087</v>
      </c>
      <c r="O416" s="1" t="s">
        <v>54</v>
      </c>
      <c r="P416" s="1" t="s">
        <v>3088</v>
      </c>
      <c r="Q416" s="1" t="s">
        <v>3089</v>
      </c>
      <c r="R416" s="1" t="s">
        <v>3710</v>
      </c>
      <c r="S416" s="1" t="s">
        <v>3091</v>
      </c>
      <c r="T416" s="1" t="s">
        <v>3092</v>
      </c>
      <c r="U416" s="1" t="s">
        <v>3057</v>
      </c>
      <c r="V416" s="1" t="s">
        <v>3093</v>
      </c>
    </row>
    <row r="417" s="1" customFormat="1" spans="1:22">
      <c r="A417" s="1" t="s">
        <v>2943</v>
      </c>
      <c r="B417" s="1" t="s">
        <v>1739</v>
      </c>
      <c r="C417" s="1" t="s">
        <v>2945</v>
      </c>
      <c r="D417" s="1" t="s">
        <v>3644</v>
      </c>
      <c r="E417" s="1" t="s">
        <v>2944</v>
      </c>
      <c r="F417" s="1" t="s">
        <v>1739</v>
      </c>
      <c r="G417" s="1" t="s">
        <v>2216</v>
      </c>
      <c r="H417" s="1" t="s">
        <v>3085</v>
      </c>
      <c r="I417" s="1" t="s">
        <v>2639</v>
      </c>
      <c r="J417" s="1" t="s">
        <v>3086</v>
      </c>
      <c r="K417" s="1" t="s">
        <v>2639</v>
      </c>
      <c r="L417" s="1" t="s">
        <v>2639</v>
      </c>
      <c r="M417" s="1" t="s">
        <v>3087</v>
      </c>
      <c r="N417" s="1" t="s">
        <v>3087</v>
      </c>
      <c r="O417" s="1" t="s">
        <v>54</v>
      </c>
      <c r="P417" s="1" t="s">
        <v>3088</v>
      </c>
      <c r="Q417" s="1" t="s">
        <v>3089</v>
      </c>
      <c r="R417" s="1" t="s">
        <v>3711</v>
      </c>
      <c r="S417" s="1" t="s">
        <v>3091</v>
      </c>
      <c r="T417" s="1" t="s">
        <v>3092</v>
      </c>
      <c r="U417" s="1" t="s">
        <v>3057</v>
      </c>
      <c r="V417" s="1" t="s">
        <v>3093</v>
      </c>
    </row>
    <row r="418" s="1" customFormat="1" spans="1:22">
      <c r="A418" s="1" t="s">
        <v>2528</v>
      </c>
      <c r="B418" s="1" t="s">
        <v>1739</v>
      </c>
      <c r="C418" s="1" t="s">
        <v>2533</v>
      </c>
      <c r="D418" s="1" t="s">
        <v>3712</v>
      </c>
      <c r="E418" s="1" t="s">
        <v>2530</v>
      </c>
      <c r="F418" s="1" t="s">
        <v>1739</v>
      </c>
      <c r="G418" s="1" t="s">
        <v>2216</v>
      </c>
      <c r="H418" s="1" t="s">
        <v>3085</v>
      </c>
      <c r="I418" s="1" t="s">
        <v>1668</v>
      </c>
      <c r="J418" s="1" t="s">
        <v>3086</v>
      </c>
      <c r="K418" s="1" t="s">
        <v>1668</v>
      </c>
      <c r="L418" s="1" t="s">
        <v>1668</v>
      </c>
      <c r="M418" s="1" t="s">
        <v>3087</v>
      </c>
      <c r="N418" s="1" t="s">
        <v>3087</v>
      </c>
      <c r="O418" s="1" t="s">
        <v>54</v>
      </c>
      <c r="P418" s="1" t="s">
        <v>3088</v>
      </c>
      <c r="Q418" s="1" t="s">
        <v>3089</v>
      </c>
      <c r="R418" s="1" t="s">
        <v>3713</v>
      </c>
      <c r="S418" s="1" t="s">
        <v>3091</v>
      </c>
      <c r="T418" s="1" t="s">
        <v>3092</v>
      </c>
      <c r="U418" s="1" t="s">
        <v>3057</v>
      </c>
      <c r="V418" s="1" t="s">
        <v>3093</v>
      </c>
    </row>
    <row r="419" s="1" customFormat="1" spans="1:22">
      <c r="A419" s="1" t="s">
        <v>2378</v>
      </c>
      <c r="B419" s="1" t="s">
        <v>1739</v>
      </c>
      <c r="C419" s="1" t="s">
        <v>2383</v>
      </c>
      <c r="D419" s="1" t="s">
        <v>3714</v>
      </c>
      <c r="E419" s="1" t="s">
        <v>2380</v>
      </c>
      <c r="F419" s="1" t="s">
        <v>1739</v>
      </c>
      <c r="G419" s="1" t="s">
        <v>2216</v>
      </c>
      <c r="H419" s="1" t="s">
        <v>3085</v>
      </c>
      <c r="I419" s="1" t="s">
        <v>1475</v>
      </c>
      <c r="J419" s="1" t="s">
        <v>3086</v>
      </c>
      <c r="K419" s="1" t="s">
        <v>1475</v>
      </c>
      <c r="L419" s="1" t="s">
        <v>1475</v>
      </c>
      <c r="M419" s="1" t="s">
        <v>3087</v>
      </c>
      <c r="N419" s="1" t="s">
        <v>3087</v>
      </c>
      <c r="O419" s="1" t="s">
        <v>54</v>
      </c>
      <c r="P419" s="1" t="s">
        <v>3088</v>
      </c>
      <c r="Q419" s="1" t="s">
        <v>3089</v>
      </c>
      <c r="R419" s="1" t="s">
        <v>3715</v>
      </c>
      <c r="S419" s="1" t="s">
        <v>3091</v>
      </c>
      <c r="T419" s="1" t="s">
        <v>3092</v>
      </c>
      <c r="U419" s="1" t="s">
        <v>3057</v>
      </c>
      <c r="V419" s="1" t="s">
        <v>3093</v>
      </c>
    </row>
    <row r="420" s="1" customFormat="1" spans="1:22">
      <c r="A420" s="1" t="s">
        <v>2689</v>
      </c>
      <c r="B420" s="1" t="s">
        <v>1739</v>
      </c>
      <c r="C420" s="1" t="s">
        <v>2692</v>
      </c>
      <c r="D420" s="1" t="s">
        <v>3126</v>
      </c>
      <c r="E420" s="1" t="s">
        <v>2691</v>
      </c>
      <c r="F420" s="1" t="s">
        <v>1739</v>
      </c>
      <c r="G420" s="1" t="s">
        <v>2216</v>
      </c>
      <c r="H420" s="1" t="s">
        <v>3085</v>
      </c>
      <c r="I420" s="1" t="s">
        <v>1470</v>
      </c>
      <c r="J420" s="1" t="s">
        <v>3086</v>
      </c>
      <c r="K420" s="1" t="s">
        <v>1470</v>
      </c>
      <c r="L420" s="1" t="s">
        <v>1470</v>
      </c>
      <c r="M420" s="1" t="s">
        <v>3087</v>
      </c>
      <c r="N420" s="1" t="s">
        <v>3087</v>
      </c>
      <c r="O420" s="1" t="s">
        <v>54</v>
      </c>
      <c r="P420" s="1" t="s">
        <v>3088</v>
      </c>
      <c r="Q420" s="1" t="s">
        <v>3089</v>
      </c>
      <c r="R420" s="1" t="s">
        <v>3716</v>
      </c>
      <c r="S420" s="1" t="s">
        <v>3091</v>
      </c>
      <c r="T420" s="1" t="s">
        <v>3092</v>
      </c>
      <c r="U420" s="1" t="s">
        <v>3057</v>
      </c>
      <c r="V420" s="1" t="s">
        <v>3093</v>
      </c>
    </row>
    <row r="421" s="1" customFormat="1" spans="1:22">
      <c r="A421" s="1" t="s">
        <v>2668</v>
      </c>
      <c r="B421" s="1" t="s">
        <v>1739</v>
      </c>
      <c r="C421" s="1" t="s">
        <v>2673</v>
      </c>
      <c r="D421" s="1" t="s">
        <v>3717</v>
      </c>
      <c r="E421" s="1" t="s">
        <v>2670</v>
      </c>
      <c r="F421" s="1" t="s">
        <v>1739</v>
      </c>
      <c r="G421" s="1" t="s">
        <v>2216</v>
      </c>
      <c r="H421" s="1" t="s">
        <v>3085</v>
      </c>
      <c r="I421" s="1" t="s">
        <v>1625</v>
      </c>
      <c r="J421" s="1" t="s">
        <v>3086</v>
      </c>
      <c r="K421" s="1" t="s">
        <v>1625</v>
      </c>
      <c r="L421" s="1" t="s">
        <v>1625</v>
      </c>
      <c r="M421" s="1" t="s">
        <v>3087</v>
      </c>
      <c r="N421" s="1" t="s">
        <v>3087</v>
      </c>
      <c r="O421" s="1" t="s">
        <v>54</v>
      </c>
      <c r="P421" s="1" t="s">
        <v>3088</v>
      </c>
      <c r="Q421" s="1" t="s">
        <v>3089</v>
      </c>
      <c r="R421" s="1" t="s">
        <v>3718</v>
      </c>
      <c r="S421" s="1" t="s">
        <v>3091</v>
      </c>
      <c r="T421" s="1" t="s">
        <v>3092</v>
      </c>
      <c r="U421" s="1" t="s">
        <v>3057</v>
      </c>
      <c r="V421" s="1" t="s">
        <v>3093</v>
      </c>
    </row>
    <row r="422" s="1" customFormat="1" spans="1:22">
      <c r="A422" s="1" t="s">
        <v>2897</v>
      </c>
      <c r="B422" s="1" t="s">
        <v>1739</v>
      </c>
      <c r="C422" s="1" t="s">
        <v>2901</v>
      </c>
      <c r="D422" s="1" t="s">
        <v>3084</v>
      </c>
      <c r="E422" s="1" t="s">
        <v>2898</v>
      </c>
      <c r="F422" s="1" t="s">
        <v>1739</v>
      </c>
      <c r="G422" s="1" t="s">
        <v>2216</v>
      </c>
      <c r="H422" s="1" t="s">
        <v>3085</v>
      </c>
      <c r="I422" s="1" t="s">
        <v>2900</v>
      </c>
      <c r="J422" s="1" t="s">
        <v>3086</v>
      </c>
      <c r="K422" s="1" t="s">
        <v>2900</v>
      </c>
      <c r="L422" s="1" t="s">
        <v>2900</v>
      </c>
      <c r="M422" s="1" t="s">
        <v>3087</v>
      </c>
      <c r="N422" s="1" t="s">
        <v>3087</v>
      </c>
      <c r="O422" s="1" t="s">
        <v>54</v>
      </c>
      <c r="P422" s="1" t="s">
        <v>3088</v>
      </c>
      <c r="Q422" s="1" t="s">
        <v>3089</v>
      </c>
      <c r="R422" s="1" t="s">
        <v>3719</v>
      </c>
      <c r="S422" s="1" t="s">
        <v>3091</v>
      </c>
      <c r="T422" s="1" t="s">
        <v>3092</v>
      </c>
      <c r="U422" s="1" t="s">
        <v>3057</v>
      </c>
      <c r="V422" s="1" t="s">
        <v>3093</v>
      </c>
    </row>
    <row r="423" s="1" customFormat="1" spans="1:22">
      <c r="A423" s="1" t="s">
        <v>2468</v>
      </c>
      <c r="B423" s="1" t="s">
        <v>1739</v>
      </c>
      <c r="C423" s="1" t="s">
        <v>2472</v>
      </c>
      <c r="D423" s="1" t="s">
        <v>3084</v>
      </c>
      <c r="E423" s="1" t="s">
        <v>2469</v>
      </c>
      <c r="F423" s="1" t="s">
        <v>1739</v>
      </c>
      <c r="G423" s="1" t="s">
        <v>2216</v>
      </c>
      <c r="H423" s="1" t="s">
        <v>3085</v>
      </c>
      <c r="I423" s="1" t="s">
        <v>2471</v>
      </c>
      <c r="J423" s="1" t="s">
        <v>3086</v>
      </c>
      <c r="K423" s="1" t="s">
        <v>2471</v>
      </c>
      <c r="L423" s="1" t="s">
        <v>2471</v>
      </c>
      <c r="M423" s="1" t="s">
        <v>3087</v>
      </c>
      <c r="N423" s="1" t="s">
        <v>3087</v>
      </c>
      <c r="O423" s="1" t="s">
        <v>54</v>
      </c>
      <c r="P423" s="1" t="s">
        <v>3088</v>
      </c>
      <c r="Q423" s="1" t="s">
        <v>3089</v>
      </c>
      <c r="R423" s="1" t="s">
        <v>3720</v>
      </c>
      <c r="S423" s="1" t="s">
        <v>3091</v>
      </c>
      <c r="T423" s="1" t="s">
        <v>3092</v>
      </c>
      <c r="U423" s="1" t="s">
        <v>3057</v>
      </c>
      <c r="V423" s="1" t="s">
        <v>3093</v>
      </c>
    </row>
    <row r="424" s="1" customFormat="1" spans="1:22">
      <c r="A424" s="1" t="s">
        <v>2875</v>
      </c>
      <c r="B424" s="1" t="s">
        <v>1739</v>
      </c>
      <c r="C424" s="1" t="s">
        <v>2877</v>
      </c>
      <c r="D424" s="1" t="s">
        <v>3262</v>
      </c>
      <c r="E424" s="1" t="s">
        <v>2876</v>
      </c>
      <c r="F424" s="1" t="s">
        <v>1739</v>
      </c>
      <c r="G424" s="1" t="s">
        <v>2216</v>
      </c>
      <c r="H424" s="1" t="s">
        <v>3085</v>
      </c>
      <c r="I424" s="1" t="s">
        <v>1182</v>
      </c>
      <c r="J424" s="1" t="s">
        <v>3086</v>
      </c>
      <c r="K424" s="1" t="s">
        <v>1182</v>
      </c>
      <c r="L424" s="1" t="s">
        <v>1182</v>
      </c>
      <c r="M424" s="1" t="s">
        <v>3087</v>
      </c>
      <c r="N424" s="1" t="s">
        <v>3087</v>
      </c>
      <c r="O424" s="1" t="s">
        <v>54</v>
      </c>
      <c r="P424" s="1" t="s">
        <v>3088</v>
      </c>
      <c r="Q424" s="1" t="s">
        <v>3089</v>
      </c>
      <c r="R424" s="1" t="s">
        <v>3721</v>
      </c>
      <c r="S424" s="1" t="s">
        <v>3091</v>
      </c>
      <c r="T424" s="1" t="s">
        <v>3092</v>
      </c>
      <c r="U424" s="1" t="s">
        <v>3057</v>
      </c>
      <c r="V424" s="1" t="s">
        <v>3093</v>
      </c>
    </row>
    <row r="425" s="1" customFormat="1" spans="1:22">
      <c r="A425" s="1" t="s">
        <v>2407</v>
      </c>
      <c r="B425" s="1" t="s">
        <v>1739</v>
      </c>
      <c r="C425" s="1" t="s">
        <v>2409</v>
      </c>
      <c r="D425" s="1" t="s">
        <v>3173</v>
      </c>
      <c r="E425" s="1" t="s">
        <v>2408</v>
      </c>
      <c r="F425" s="1" t="s">
        <v>1739</v>
      </c>
      <c r="G425" s="1" t="s">
        <v>2216</v>
      </c>
      <c r="H425" s="1" t="s">
        <v>3085</v>
      </c>
      <c r="I425" s="1" t="s">
        <v>585</v>
      </c>
      <c r="J425" s="1" t="s">
        <v>3086</v>
      </c>
      <c r="K425" s="1" t="s">
        <v>585</v>
      </c>
      <c r="L425" s="1" t="s">
        <v>585</v>
      </c>
      <c r="M425" s="1" t="s">
        <v>3087</v>
      </c>
      <c r="N425" s="1" t="s">
        <v>3087</v>
      </c>
      <c r="O425" s="1" t="s">
        <v>54</v>
      </c>
      <c r="P425" s="1" t="s">
        <v>3088</v>
      </c>
      <c r="Q425" s="1" t="s">
        <v>3089</v>
      </c>
      <c r="R425" s="1" t="s">
        <v>3722</v>
      </c>
      <c r="S425" s="1" t="s">
        <v>3091</v>
      </c>
      <c r="T425" s="1" t="s">
        <v>3092</v>
      </c>
      <c r="U425" s="1" t="s">
        <v>3057</v>
      </c>
      <c r="V425" s="1" t="s">
        <v>3093</v>
      </c>
    </row>
    <row r="426" s="1" customFormat="1" spans="1:22">
      <c r="A426" s="1" t="s">
        <v>2435</v>
      </c>
      <c r="B426" s="1" t="s">
        <v>1739</v>
      </c>
      <c r="C426" s="1" t="s">
        <v>2439</v>
      </c>
      <c r="D426" s="1" t="s">
        <v>3124</v>
      </c>
      <c r="E426" s="1" t="s">
        <v>2436</v>
      </c>
      <c r="F426" s="1" t="s">
        <v>1739</v>
      </c>
      <c r="G426" s="1" t="s">
        <v>2216</v>
      </c>
      <c r="H426" s="1" t="s">
        <v>3085</v>
      </c>
      <c r="I426" s="1" t="s">
        <v>2438</v>
      </c>
      <c r="J426" s="1" t="s">
        <v>3086</v>
      </c>
      <c r="K426" s="1" t="s">
        <v>2438</v>
      </c>
      <c r="L426" s="1" t="s">
        <v>2438</v>
      </c>
      <c r="M426" s="1" t="s">
        <v>3087</v>
      </c>
      <c r="N426" s="1" t="s">
        <v>3087</v>
      </c>
      <c r="O426" s="1" t="s">
        <v>54</v>
      </c>
      <c r="P426" s="1" t="s">
        <v>3088</v>
      </c>
      <c r="Q426" s="1" t="s">
        <v>3089</v>
      </c>
      <c r="R426" s="1" t="s">
        <v>3723</v>
      </c>
      <c r="S426" s="1" t="s">
        <v>3091</v>
      </c>
      <c r="T426" s="1" t="s">
        <v>3092</v>
      </c>
      <c r="U426" s="1" t="s">
        <v>3057</v>
      </c>
      <c r="V426" s="1" t="s">
        <v>3093</v>
      </c>
    </row>
    <row r="427" s="1" customFormat="1" spans="1:22">
      <c r="A427" s="1" t="s">
        <v>2946</v>
      </c>
      <c r="B427" s="1" t="s">
        <v>1739</v>
      </c>
      <c r="C427" s="1" t="s">
        <v>2952</v>
      </c>
      <c r="D427" s="1" t="s">
        <v>3724</v>
      </c>
      <c r="E427" s="1" t="s">
        <v>2949</v>
      </c>
      <c r="F427" s="1" t="s">
        <v>1739</v>
      </c>
      <c r="G427" s="1" t="s">
        <v>2216</v>
      </c>
      <c r="H427" s="1" t="s">
        <v>3085</v>
      </c>
      <c r="I427" s="1" t="s">
        <v>1089</v>
      </c>
      <c r="J427" s="1" t="s">
        <v>3086</v>
      </c>
      <c r="K427" s="1" t="s">
        <v>1089</v>
      </c>
      <c r="L427" s="1" t="s">
        <v>1089</v>
      </c>
      <c r="M427" s="1" t="s">
        <v>3087</v>
      </c>
      <c r="N427" s="1" t="s">
        <v>3087</v>
      </c>
      <c r="O427" s="1" t="s">
        <v>54</v>
      </c>
      <c r="P427" s="1" t="s">
        <v>3088</v>
      </c>
      <c r="Q427" s="1" t="s">
        <v>3089</v>
      </c>
      <c r="R427" s="1" t="s">
        <v>3725</v>
      </c>
      <c r="S427" s="1" t="s">
        <v>3091</v>
      </c>
      <c r="T427" s="1" t="s">
        <v>3092</v>
      </c>
      <c r="U427" s="1" t="s">
        <v>3057</v>
      </c>
      <c r="V427" s="1" t="s">
        <v>3093</v>
      </c>
    </row>
    <row r="428" s="1" customFormat="1" spans="1:22">
      <c r="A428" s="1" t="s">
        <v>2423</v>
      </c>
      <c r="B428" s="1" t="s">
        <v>1739</v>
      </c>
      <c r="C428" s="1" t="s">
        <v>2429</v>
      </c>
      <c r="D428" s="1" t="s">
        <v>3726</v>
      </c>
      <c r="E428" s="1" t="s">
        <v>2426</v>
      </c>
      <c r="F428" s="1" t="s">
        <v>1739</v>
      </c>
      <c r="G428" s="1" t="s">
        <v>2216</v>
      </c>
      <c r="H428" s="1" t="s">
        <v>3085</v>
      </c>
      <c r="I428" s="1" t="s">
        <v>2390</v>
      </c>
      <c r="J428" s="1" t="s">
        <v>3086</v>
      </c>
      <c r="K428" s="1" t="s">
        <v>2390</v>
      </c>
      <c r="L428" s="1" t="s">
        <v>2390</v>
      </c>
      <c r="M428" s="1" t="s">
        <v>3087</v>
      </c>
      <c r="N428" s="1" t="s">
        <v>3087</v>
      </c>
      <c r="O428" s="1" t="s">
        <v>54</v>
      </c>
      <c r="P428" s="1" t="s">
        <v>3088</v>
      </c>
      <c r="Q428" s="1" t="s">
        <v>3089</v>
      </c>
      <c r="R428" s="1" t="s">
        <v>3727</v>
      </c>
      <c r="S428" s="1" t="s">
        <v>3091</v>
      </c>
      <c r="T428" s="1" t="s">
        <v>3092</v>
      </c>
      <c r="U428" s="1" t="s">
        <v>3057</v>
      </c>
      <c r="V428" s="1" t="s">
        <v>3093</v>
      </c>
    </row>
    <row r="429" s="1" customFormat="1" spans="1:22">
      <c r="A429" s="1" t="s">
        <v>2460</v>
      </c>
      <c r="B429" s="1" t="s">
        <v>1739</v>
      </c>
      <c r="C429" s="1" t="s">
        <v>2464</v>
      </c>
      <c r="D429" s="1" t="s">
        <v>3491</v>
      </c>
      <c r="E429" s="1" t="s">
        <v>2461</v>
      </c>
      <c r="F429" s="1" t="s">
        <v>1739</v>
      </c>
      <c r="G429" s="1" t="s">
        <v>2216</v>
      </c>
      <c r="H429" s="1" t="s">
        <v>3085</v>
      </c>
      <c r="I429" s="1" t="s">
        <v>2463</v>
      </c>
      <c r="J429" s="1" t="s">
        <v>3086</v>
      </c>
      <c r="K429" s="1" t="s">
        <v>2463</v>
      </c>
      <c r="L429" s="1" t="s">
        <v>2463</v>
      </c>
      <c r="M429" s="1" t="s">
        <v>3087</v>
      </c>
      <c r="N429" s="1" t="s">
        <v>3087</v>
      </c>
      <c r="O429" s="1" t="s">
        <v>54</v>
      </c>
      <c r="P429" s="1" t="s">
        <v>3088</v>
      </c>
      <c r="Q429" s="1" t="s">
        <v>3089</v>
      </c>
      <c r="R429" s="1" t="s">
        <v>3728</v>
      </c>
      <c r="S429" s="1" t="s">
        <v>3091</v>
      </c>
      <c r="T429" s="1" t="s">
        <v>3092</v>
      </c>
      <c r="U429" s="1" t="s">
        <v>3057</v>
      </c>
      <c r="V429" s="1" t="s">
        <v>3093</v>
      </c>
    </row>
    <row r="430" s="1" customFormat="1" spans="1:22">
      <c r="A430" s="1" t="s">
        <v>2889</v>
      </c>
      <c r="B430" s="1" t="s">
        <v>1739</v>
      </c>
      <c r="C430" s="1" t="s">
        <v>2891</v>
      </c>
      <c r="D430" s="1" t="s">
        <v>3096</v>
      </c>
      <c r="E430" s="1" t="s">
        <v>2890</v>
      </c>
      <c r="F430" s="1" t="s">
        <v>1739</v>
      </c>
      <c r="G430" s="1" t="s">
        <v>2216</v>
      </c>
      <c r="H430" s="1" t="s">
        <v>3085</v>
      </c>
      <c r="I430" s="1" t="s">
        <v>566</v>
      </c>
      <c r="J430" s="1" t="s">
        <v>3086</v>
      </c>
      <c r="K430" s="1" t="s">
        <v>566</v>
      </c>
      <c r="L430" s="1" t="s">
        <v>566</v>
      </c>
      <c r="M430" s="1" t="s">
        <v>3087</v>
      </c>
      <c r="N430" s="1" t="s">
        <v>3087</v>
      </c>
      <c r="O430" s="1" t="s">
        <v>54</v>
      </c>
      <c r="P430" s="1" t="s">
        <v>3088</v>
      </c>
      <c r="Q430" s="1" t="s">
        <v>3089</v>
      </c>
      <c r="R430" s="1" t="s">
        <v>3729</v>
      </c>
      <c r="S430" s="1" t="s">
        <v>3091</v>
      </c>
      <c r="T430" s="1" t="s">
        <v>3092</v>
      </c>
      <c r="U430" s="1" t="s">
        <v>3057</v>
      </c>
      <c r="V430" s="1" t="s">
        <v>3093</v>
      </c>
    </row>
    <row r="431" s="1" customFormat="1" spans="1:22">
      <c r="A431" s="1" t="s">
        <v>2654</v>
      </c>
      <c r="B431" s="1" t="s">
        <v>1739</v>
      </c>
      <c r="C431" s="1" t="s">
        <v>2657</v>
      </c>
      <c r="D431" s="1" t="s">
        <v>3491</v>
      </c>
      <c r="E431" s="1" t="s">
        <v>2656</v>
      </c>
      <c r="F431" s="1" t="s">
        <v>1739</v>
      </c>
      <c r="G431" s="1" t="s">
        <v>2216</v>
      </c>
      <c r="H431" s="1" t="s">
        <v>3085</v>
      </c>
      <c r="I431" s="1" t="s">
        <v>2463</v>
      </c>
      <c r="J431" s="1" t="s">
        <v>3086</v>
      </c>
      <c r="K431" s="1" t="s">
        <v>2463</v>
      </c>
      <c r="L431" s="1" t="s">
        <v>2463</v>
      </c>
      <c r="M431" s="1" t="s">
        <v>3087</v>
      </c>
      <c r="N431" s="1" t="s">
        <v>3087</v>
      </c>
      <c r="O431" s="1" t="s">
        <v>54</v>
      </c>
      <c r="P431" s="1" t="s">
        <v>3088</v>
      </c>
      <c r="Q431" s="1" t="s">
        <v>3089</v>
      </c>
      <c r="R431" s="1" t="s">
        <v>3730</v>
      </c>
      <c r="S431" s="1" t="s">
        <v>3091</v>
      </c>
      <c r="T431" s="1" t="s">
        <v>3092</v>
      </c>
      <c r="U431" s="1" t="s">
        <v>3057</v>
      </c>
      <c r="V431" s="1" t="s">
        <v>3093</v>
      </c>
    </row>
    <row r="432" s="1" customFormat="1" spans="1:22">
      <c r="A432" s="1" t="s">
        <v>3024</v>
      </c>
      <c r="B432" s="1" t="s">
        <v>1739</v>
      </c>
      <c r="C432" s="1" t="s">
        <v>3026</v>
      </c>
      <c r="D432" s="1" t="s">
        <v>3673</v>
      </c>
      <c r="E432" s="1" t="s">
        <v>3025</v>
      </c>
      <c r="F432" s="1" t="s">
        <v>1739</v>
      </c>
      <c r="G432" s="1" t="s">
        <v>2216</v>
      </c>
      <c r="H432" s="1" t="s">
        <v>3085</v>
      </c>
      <c r="I432" s="1" t="s">
        <v>2544</v>
      </c>
      <c r="J432" s="1" t="s">
        <v>3086</v>
      </c>
      <c r="K432" s="1" t="s">
        <v>2544</v>
      </c>
      <c r="L432" s="1" t="s">
        <v>2544</v>
      </c>
      <c r="M432" s="1" t="s">
        <v>3087</v>
      </c>
      <c r="N432" s="1" t="s">
        <v>3087</v>
      </c>
      <c r="O432" s="1" t="s">
        <v>54</v>
      </c>
      <c r="P432" s="1" t="s">
        <v>3088</v>
      </c>
      <c r="Q432" s="1" t="s">
        <v>3089</v>
      </c>
      <c r="R432" s="1" t="s">
        <v>3731</v>
      </c>
      <c r="S432" s="1" t="s">
        <v>3091</v>
      </c>
      <c r="T432" s="1" t="s">
        <v>3092</v>
      </c>
      <c r="U432" s="1" t="s">
        <v>3057</v>
      </c>
      <c r="V432" s="1" t="s">
        <v>3093</v>
      </c>
    </row>
    <row r="433" s="1" customFormat="1" spans="1:22">
      <c r="A433" s="1" t="s">
        <v>2447</v>
      </c>
      <c r="B433" s="1" t="s">
        <v>1739</v>
      </c>
      <c r="C433" s="1" t="s">
        <v>2452</v>
      </c>
      <c r="D433" s="1" t="s">
        <v>2448</v>
      </c>
      <c r="E433" s="1" t="s">
        <v>2449</v>
      </c>
      <c r="F433" s="1" t="s">
        <v>1739</v>
      </c>
      <c r="G433" s="1" t="s">
        <v>2216</v>
      </c>
      <c r="H433" s="1" t="s">
        <v>3085</v>
      </c>
      <c r="I433" s="1" t="s">
        <v>1536</v>
      </c>
      <c r="J433" s="1" t="s">
        <v>3086</v>
      </c>
      <c r="K433" s="1" t="s">
        <v>1536</v>
      </c>
      <c r="L433" s="1" t="s">
        <v>1536</v>
      </c>
      <c r="M433" s="1" t="s">
        <v>3087</v>
      </c>
      <c r="N433" s="1" t="s">
        <v>3087</v>
      </c>
      <c r="O433" s="1" t="s">
        <v>54</v>
      </c>
      <c r="P433" s="1" t="s">
        <v>3088</v>
      </c>
      <c r="Q433" s="1" t="s">
        <v>3089</v>
      </c>
      <c r="R433" s="1" t="s">
        <v>3732</v>
      </c>
      <c r="S433" s="1" t="s">
        <v>3091</v>
      </c>
      <c r="T433" s="1" t="s">
        <v>3092</v>
      </c>
      <c r="U433" s="1" t="s">
        <v>3057</v>
      </c>
      <c r="V433" s="1" t="s">
        <v>3093</v>
      </c>
    </row>
    <row r="434" s="1" customFormat="1" spans="1:22">
      <c r="A434" s="1" t="s">
        <v>2724</v>
      </c>
      <c r="B434" s="1" t="s">
        <v>1739</v>
      </c>
      <c r="C434" s="1" t="s">
        <v>2731</v>
      </c>
      <c r="D434" s="1" t="s">
        <v>2725</v>
      </c>
      <c r="E434" s="1" t="s">
        <v>2726</v>
      </c>
      <c r="F434" s="1" t="s">
        <v>1739</v>
      </c>
      <c r="G434" s="1" t="s">
        <v>2216</v>
      </c>
      <c r="H434" s="1" t="s">
        <v>3085</v>
      </c>
      <c r="I434" s="1" t="s">
        <v>2730</v>
      </c>
      <c r="J434" s="1" t="s">
        <v>3086</v>
      </c>
      <c r="K434" s="1" t="s">
        <v>2730</v>
      </c>
      <c r="L434" s="1" t="s">
        <v>2730</v>
      </c>
      <c r="M434" s="1" t="s">
        <v>3087</v>
      </c>
      <c r="N434" s="1" t="s">
        <v>3087</v>
      </c>
      <c r="O434" s="1" t="s">
        <v>54</v>
      </c>
      <c r="P434" s="1" t="s">
        <v>3088</v>
      </c>
      <c r="Q434" s="1" t="s">
        <v>3089</v>
      </c>
      <c r="R434" s="1" t="s">
        <v>3733</v>
      </c>
      <c r="S434" s="1" t="s">
        <v>3091</v>
      </c>
      <c r="T434" s="1" t="s">
        <v>3092</v>
      </c>
      <c r="U434" s="1" t="s">
        <v>3057</v>
      </c>
      <c r="V434" s="1" t="s">
        <v>3093</v>
      </c>
    </row>
    <row r="435" s="1" customFormat="1" spans="1:22">
      <c r="A435" s="1" t="s">
        <v>2838</v>
      </c>
      <c r="B435" s="1" t="s">
        <v>1739</v>
      </c>
      <c r="C435" s="1" t="s">
        <v>2840</v>
      </c>
      <c r="D435" s="1" t="s">
        <v>3712</v>
      </c>
      <c r="E435" s="1" t="s">
        <v>2839</v>
      </c>
      <c r="F435" s="1" t="s">
        <v>1739</v>
      </c>
      <c r="G435" s="1" t="s">
        <v>2216</v>
      </c>
      <c r="H435" s="1" t="s">
        <v>3085</v>
      </c>
      <c r="I435" s="1" t="s">
        <v>1668</v>
      </c>
      <c r="J435" s="1" t="s">
        <v>3086</v>
      </c>
      <c r="K435" s="1" t="s">
        <v>1668</v>
      </c>
      <c r="L435" s="1" t="s">
        <v>1668</v>
      </c>
      <c r="M435" s="1" t="s">
        <v>3087</v>
      </c>
      <c r="N435" s="1" t="s">
        <v>3087</v>
      </c>
      <c r="O435" s="1" t="s">
        <v>54</v>
      </c>
      <c r="P435" s="1" t="s">
        <v>3088</v>
      </c>
      <c r="Q435" s="1" t="s">
        <v>3089</v>
      </c>
      <c r="R435" s="1" t="s">
        <v>3734</v>
      </c>
      <c r="S435" s="1" t="s">
        <v>3091</v>
      </c>
      <c r="T435" s="1" t="s">
        <v>3092</v>
      </c>
      <c r="U435" s="1" t="s">
        <v>3057</v>
      </c>
      <c r="V435" s="1" t="s">
        <v>3093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订单详情</vt:lpstr>
      <vt:lpstr>商家自促明细</vt:lpstr>
      <vt:lpstr>调整明细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2024-03-07T04:00:57Z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CBDBA2FA12904DCFA1CA7B888551D5FF_12</vt:lpwstr>
  </property>
</Properties>
</file>